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607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<sst xmlns="http://schemas.openxmlformats.org/spreadsheetml/2006/main" count="20" uniqueCount="17">
  <si>
    <t>CONTINUOUS MEASURES</t>
  </si>
  <si>
    <t>n</t>
  </si>
  <si>
    <t>P(x_bar&lt;z or x_bar&gt;y)</t>
  </si>
  <si>
    <t>mu</t>
  </si>
  <si>
    <t>z</t>
  </si>
  <si>
    <t>P(p_hat&lt;y)</t>
  </si>
  <si>
    <t>sigma</t>
  </si>
  <si>
    <t>Normal approx. valid?</t>
  </si>
  <si>
    <t>P(p_hat&gt;y)</t>
  </si>
  <si>
    <t>PROPORTIONS</t>
  </si>
  <si>
    <t>P(x_bar&lt;y)</t>
  </si>
  <si>
    <t>P(z &lt; p_hat &lt; y)</t>
  </si>
  <si>
    <t>y</t>
  </si>
  <si>
    <t>p</t>
  </si>
  <si>
    <t>P(x_bar&gt;y)</t>
  </si>
  <si>
    <t>P(p_hat&lt;z or p_hat&gt;y)</t>
  </si>
  <si>
    <t>P(z &lt; x_bar &lt; y)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</si>
</sst>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SheetLayoutView="1" workbookViewId="0" topLeftCell="A1">
      <selection activeCell="E7" sqref="E7"/>
    </sheetView>
  </sheetViews>
  <sheetFormatPr defaultColWidth="9.00390625" defaultRowHeight="12.75"/>
  <cols>
    <col min="1" max="1" width="27.50390625" style="1" customWidth="1"/>
    <col min="2" max="2" width="18.875" style="1" bestFit="1" customWidth="1"/>
  </cols>
  <sheetData>
    <row r="1" ht="13.5">
      <c r="A1" s="3" t="s">
        <v>0</v>
      </c>
    </row>
    <row r="2" spans="1:2" ht="13.5">
      <c r="A2" s="1" t="s">
        <v>3</v>
      </c>
      <c r="B2" s="1">
        <v>100</v>
      </c>
    </row>
    <row r="3" spans="1:2" ht="13.5">
      <c r="A3" s="1" t="s">
        <v>6</v>
      </c>
      <c r="B3" s="1">
        <v>10</v>
      </c>
    </row>
    <row r="4" spans="1:2" ht="13.5">
      <c r="A4" s="1" t="s">
        <v>1</v>
      </c>
      <c r="B4" s="1">
        <v>30</v>
      </c>
    </row>
    <row r="6" spans="1:2" ht="13.5">
      <c r="A6" s="1" t="s">
        <v>12</v>
      </c>
      <c r="B6" s="1">
        <v>102</v>
      </c>
    </row>
    <row r="7" spans="1:2" ht="13.5">
      <c r="A7" s="1" t="s">
        <v>4</v>
      </c>
      <c r="B7" s="1">
        <v>98</v>
      </c>
    </row>
    <row r="8" ht="13.5"/>
    <row r="9" spans="1:2" ht="13.5">
      <c r="A9" s="1" t="s">
        <v>10</v>
      </c>
      <c r="B9" s="2">
        <f>NORMDIST($B$6,$B$2,$B$3/SQRT($B$4),TRUE)</f>
        <v>0.8633391608538509</v>
      </c>
    </row>
    <row r="10" spans="1:2" ht="13.5">
      <c r="A10" s="1" t="s">
        <v>14</v>
      </c>
      <c r="B10" s="2">
        <f>1-B9</f>
        <v>0.13666083914614913</v>
      </c>
    </row>
    <row r="11" spans="1:2" ht="13.5">
      <c r="A11" s="1" t="s">
        <v>16</v>
      </c>
      <c r="B11" s="2">
        <f>NORMDIST($B$6,$B$2,$B$3/SQRT($B$4),TRUE)-NORMDIST($B$7,$B$2,$B$3/SQRT($B$4),TRUE)</f>
        <v>0.7266783217077017</v>
      </c>
    </row>
    <row r="12" spans="1:2" ht="13.5">
      <c r="A12" s="1" t="s">
        <v>2</v>
      </c>
      <c r="B12" s="2">
        <f>1-B11</f>
        <v>0.27332167829229825</v>
      </c>
    </row>
    <row r="14" ht="13.5">
      <c r="A14" s="3" t="s">
        <v>9</v>
      </c>
    </row>
    <row r="15" spans="1:2" ht="13.5">
      <c r="A15" s="1" t="s">
        <v>13</v>
      </c>
      <c r="B15" s="1">
        <v>0.5</v>
      </c>
    </row>
    <row r="16" spans="1:2" ht="13.5">
      <c r="A16" s="1" t="s">
        <v>1</v>
      </c>
      <c r="B16" s="1">
        <v>43</v>
      </c>
    </row>
    <row r="18" spans="1:2" ht="13.5">
      <c r="A18" s="1" t="s">
        <v>7</v>
      </c>
      <c r="B18" s="1" t="str">
        <f>IF($B$15*(1-$B$15)*$B$16&gt;10,"VALID","NOT VALID")</f>
        <v>VALID</v>
      </c>
    </row>
    <row r="20" spans="1:2" ht="13.5">
      <c r="A20" s="1" t="s">
        <v>12</v>
      </c>
      <c r="B20" s="1">
        <v>0.52</v>
      </c>
    </row>
    <row r="21" spans="1:2" ht="13.5">
      <c r="A21" s="1" t="s">
        <v>4</v>
      </c>
      <c r="B21" s="1">
        <v>0.48</v>
      </c>
    </row>
    <row r="23" spans="1:2" ht="13.5">
      <c r="A23" s="1" t="s">
        <v>5</v>
      </c>
      <c r="B23" s="2">
        <f>NORMDIST($B$20,$B$15,SQRT($B$15*(1-$B$15)/$B$16),TRUE)</f>
        <v>0.6034539711505662</v>
      </c>
    </row>
    <row r="24" spans="1:2" ht="13.5">
      <c r="A24" s="1" t="s">
        <v>8</v>
      </c>
      <c r="B24" s="2">
        <f>1-B23</f>
        <v>0.3965460288494338</v>
      </c>
    </row>
    <row r="25" spans="1:2" ht="13.5">
      <c r="A25" s="1" t="s">
        <v>11</v>
      </c>
      <c r="B25" s="2">
        <f>NORMDIST($B$20,$B$15,SQRT($B$15*(1-$B$15)/$B$16),TRUE)-NORMDIST($B$21,$B$15,SQRT($B$15*(1-$B$15)/$B$16),TRUE)</f>
        <v>0.20690794230113246</v>
      </c>
    </row>
    <row r="26" spans="1:2" ht="13.5">
      <c r="A26" s="1" t="s">
        <v>15</v>
      </c>
      <c r="B26" s="2">
        <f>1-B25</f>
        <v>0.7930920576988676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