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<sst xmlns="http://schemas.openxmlformats.org/spreadsheetml/2006/main" count="12" uniqueCount="11">
  <si>
    <t>slope</t>
  </si>
  <si>
    <t xml:space="preserve"> </t>
  </si>
  <si>
    <t>Sdy</t>
  </si>
  <si>
    <t>b (intercept)</t>
  </si>
  <si>
    <t>R-squared</t>
  </si>
  <si>
    <t>intercept</t>
  </si>
  <si>
    <t>parameters:</t>
  </si>
  <si>
    <t>m (slope)</t>
  </si>
  <si>
    <t>RMS error</t>
  </si>
  <si>
    <t>computed values:</t>
  </si>
  <si>
    <t xml:space="preserve">r (correlation) 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</si>
</sst>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" workbookViewId="0" topLeftCell="A1">
      <selection activeCell="G4" sqref="G4"/>
    </sheetView>
  </sheetViews>
  <sheetFormatPr defaultColWidth="9.00390625" defaultRowHeight="12.75"/>
  <cols>
    <col min="1" max="1" width="12.875" style="1" customWidth="1"/>
    <col min="2" max="2" width="11.375" style="1" customWidth="1"/>
    <col min="3" max="3" width="13.125" style="1" customWidth="1"/>
    <col min="4" max="4" width="9.125" style="1" customWidth="1"/>
    <col min="5" max="5" width="19.75390625" style="1" customWidth="1"/>
    <col min="6" max="6" width="14.50390625" style="1" customWidth="1"/>
    <col min="7" max="7" width="19.00390625" style="1" bestFit="1" customWidth="1"/>
  </cols>
  <sheetData>
    <row r="1" spans="1:6" ht="13.5">
      <c r="A1" s="1">
        <v>0</v>
      </c>
      <c r="B1" s="1">
        <f>$G$4*NORMSINV(RAND())</f>
        <v>78.38820672767471</v>
      </c>
      <c r="C1" s="1">
        <f>$G$2*A1+$G$3+B1</f>
        <v>93.38820672767471</v>
      </c>
      <c r="F1" s="1" t="s">
        <v>1</v>
      </c>
    </row>
    <row r="2" spans="1:7" ht="13.5">
      <c r="A2" s="1">
        <f>A1+1</f>
        <v>1</v>
      </c>
      <c r="B2" s="1">
        <f>$G$4*NORMSINV(RAND())</f>
        <v>19.220510393192605</v>
      </c>
      <c r="C2" s="1">
        <f>$G$2*A2+$G$3+B2</f>
        <v>38.220510393192605</v>
      </c>
      <c r="E2" s="1" t="s">
        <v>6</v>
      </c>
      <c r="F2" s="1" t="s">
        <v>7</v>
      </c>
      <c r="G2" s="1">
        <v>4</v>
      </c>
    </row>
    <row r="3" spans="1:7" ht="13.5">
      <c r="A3" s="1">
        <f>A2+1</f>
        <v>2</v>
      </c>
      <c r="B3" s="1">
        <f>$G$4*NORMSINV(RAND())</f>
        <v>20.93072890780961</v>
      </c>
      <c r="C3" s="1">
        <f>$G$2*A3+$G$3+B3</f>
        <v>43.93072890780961</v>
      </c>
      <c r="F3" s="1" t="s">
        <v>3</v>
      </c>
      <c r="G3" s="1">
        <v>15</v>
      </c>
    </row>
    <row r="4" spans="1:7" ht="13.5">
      <c r="A4" s="1">
        <f>A3+1</f>
        <v>3</v>
      </c>
      <c r="B4" s="1">
        <f>$G$4*NORMSINV(RAND())</f>
        <v>42.208526937157096</v>
      </c>
      <c r="C4" s="1">
        <f>$G$2*A4+$G$3+B4</f>
        <v>69.2085269371571</v>
      </c>
      <c r="F4" s="1" t="s">
        <v>8</v>
      </c>
      <c r="G4" s="1">
        <v>55</v>
      </c>
    </row>
    <row r="5" spans="1:3" ht="12.75">
      <c r="A5" s="1">
        <f>A4+1</f>
        <v>4</v>
      </c>
      <c r="B5" s="1">
        <f>$G$4*NORMSINV(RAND())</f>
        <v>9.690811094910572</v>
      </c>
      <c r="C5" s="1">
        <f>$G$2*A5+$G$3+B5</f>
        <v>40.69081109491057</v>
      </c>
    </row>
    <row r="6" spans="1:7" ht="13.5">
      <c r="A6" s="1">
        <f>A5+1</f>
        <v>5</v>
      </c>
      <c r="B6" s="1">
        <f>$G$4*NORMSINV(RAND())</f>
        <v>-99.94359057080321</v>
      </c>
      <c r="C6" s="1">
        <f>$G$2*A6+$G$3+B6</f>
        <v>-64.94359057080321</v>
      </c>
      <c r="E6" s="1" t="s">
        <v>9</v>
      </c>
      <c r="F6" s="1" t="s">
        <v>10</v>
      </c>
      <c r="G6" s="1">
        <f>CORREL(C1:C50,A1:A50)</f>
        <v>0.7245125692514183</v>
      </c>
    </row>
    <row r="7" spans="1:7" ht="13.5">
      <c r="A7" s="1">
        <f>A6+1</f>
        <v>6</v>
      </c>
      <c r="B7" s="1">
        <f>$G$4*NORMSINV(RAND())</f>
        <v>-10.011037061274484</v>
      </c>
      <c r="C7" s="1">
        <f>$G$2*A7+$G$3+B7</f>
        <v>28.988962938725514</v>
      </c>
      <c r="F7" s="1" t="s">
        <v>4</v>
      </c>
      <c r="G7" s="1">
        <f>G6*G6</f>
        <v>0.5249184630032911</v>
      </c>
    </row>
    <row r="8" spans="1:7" ht="13.5">
      <c r="A8" s="1">
        <f>A7+1</f>
        <v>7</v>
      </c>
      <c r="B8" s="1">
        <f>$G$4*NORMSINV(RAND())</f>
        <v>115.86605417375256</v>
      </c>
      <c r="C8" s="1">
        <f>$G$2*A8+$G$3+B8</f>
        <v>158.86605417375256</v>
      </c>
      <c r="F8" s="1" t="s">
        <v>0</v>
      </c>
      <c r="G8" s="1">
        <f>SLOPE(C1:C50,A1:A50)</f>
        <v>3.9828060969368932</v>
      </c>
    </row>
    <row r="9" spans="1:7" ht="13.5">
      <c r="A9" s="1">
        <f>A8+1</f>
        <v>8</v>
      </c>
      <c r="B9" s="1">
        <f>$G$4*NORMSINV(RAND())</f>
        <v>-29.43927126259431</v>
      </c>
      <c r="C9" s="1">
        <f>$G$2*A9+$G$3+B9</f>
        <v>17.56072873740569</v>
      </c>
      <c r="F9" s="1" t="s">
        <v>5</v>
      </c>
      <c r="G9" s="1">
        <f>INTERCEPT(C1:C50,A1:A50)</f>
        <v>31.757984721796973</v>
      </c>
    </row>
    <row r="10" spans="1:7" ht="13.5">
      <c r="A10" s="1">
        <f>A9+1</f>
        <v>9</v>
      </c>
      <c r="B10" s="1">
        <f>$G$4*NORMSINV(RAND())</f>
        <v>38.530839409985745</v>
      </c>
      <c r="C10" s="1">
        <f>$G$2*A10+$G$3+B10</f>
        <v>89.53083940998575</v>
      </c>
      <c r="F10" s="1" t="s">
        <v>2</v>
      </c>
      <c r="G10" s="1">
        <f>STDEV(C1:C50)</f>
        <v>80.13508579199204</v>
      </c>
    </row>
    <row r="11" spans="1:7" ht="13.5">
      <c r="A11" s="1">
        <f>A10+1</f>
        <v>10</v>
      </c>
      <c r="B11" s="1">
        <f>$G$4*NORMSINV(RAND())</f>
        <v>-19.967283532308553</v>
      </c>
      <c r="C11" s="1">
        <f>$G$2*A11+$G$3+B11</f>
        <v>35.03271646769144</v>
      </c>
      <c r="F11" s="1" t="s">
        <v>8</v>
      </c>
      <c r="G11" s="1">
        <f>SQRT(1-G7)*G10</f>
        <v>55.23403650520136</v>
      </c>
    </row>
    <row r="12" spans="1:3" ht="12.75">
      <c r="A12" s="1">
        <f>A11+1</f>
        <v>11</v>
      </c>
      <c r="B12" s="1">
        <f>$G$4*NORMSINV(RAND())</f>
        <v>47.35889263615767</v>
      </c>
      <c r="C12" s="1">
        <f>$G$2*A12+$G$3+B12</f>
        <v>106.35889263615766</v>
      </c>
    </row>
    <row r="13" spans="1:3" ht="12.75">
      <c r="A13" s="1">
        <f>A12+1</f>
        <v>12</v>
      </c>
      <c r="B13" s="1">
        <f>$G$4*NORMSINV(RAND())</f>
        <v>-67.90161329153554</v>
      </c>
      <c r="C13" s="1">
        <f>$G$2*A13+$G$3+B13</f>
        <v>-4.90161329153554</v>
      </c>
    </row>
    <row r="14" spans="1:3" ht="12.75">
      <c r="A14" s="1">
        <f>A13+1</f>
        <v>13</v>
      </c>
      <c r="B14" s="1">
        <f>$G$4*NORMSINV(RAND())</f>
        <v>43.2056976357332</v>
      </c>
      <c r="C14" s="1">
        <f>$G$2*A14+$G$3+B14</f>
        <v>110.2056976357332</v>
      </c>
    </row>
    <row r="15" spans="1:3" ht="12.75">
      <c r="A15" s="1">
        <f>A14+1</f>
        <v>14</v>
      </c>
      <c r="B15" s="1">
        <f>$G$4*NORMSINV(RAND())</f>
        <v>11.635832899675478</v>
      </c>
      <c r="C15" s="1">
        <f>$G$2*A15+$G$3+B15</f>
        <v>82.63583289967548</v>
      </c>
    </row>
    <row r="16" spans="1:3" ht="12.75">
      <c r="A16" s="1">
        <f>A15+1</f>
        <v>15</v>
      </c>
      <c r="B16" s="1">
        <f>$G$4*NORMSINV(RAND())</f>
        <v>-15.693377921403636</v>
      </c>
      <c r="C16" s="1">
        <f>$G$2*A16+$G$3+B16</f>
        <v>59.30662207859636</v>
      </c>
    </row>
    <row r="17" spans="1:3" ht="12.75">
      <c r="A17" s="1">
        <f>A16+1</f>
        <v>16</v>
      </c>
      <c r="B17" s="1">
        <f>$G$4*NORMSINV(RAND())</f>
        <v>12.821762205131757</v>
      </c>
      <c r="C17" s="1">
        <f>$G$2*A17+$G$3+B17</f>
        <v>91.82176220513176</v>
      </c>
    </row>
    <row r="18" spans="1:3" ht="12.75">
      <c r="A18" s="1">
        <f>A17+1</f>
        <v>17</v>
      </c>
      <c r="B18" s="1">
        <f>$G$4*NORMSINV(RAND())</f>
        <v>40.4803010296178</v>
      </c>
      <c r="C18" s="1">
        <f>$G$2*A18+$G$3+B18</f>
        <v>123.4803010296178</v>
      </c>
    </row>
    <row r="19" spans="1:3" ht="12.75">
      <c r="A19" s="1">
        <f>A18+1</f>
        <v>18</v>
      </c>
      <c r="B19" s="1">
        <f>$G$4*NORMSINV(RAND())</f>
        <v>25.757415415737984</v>
      </c>
      <c r="C19" s="1">
        <f>$G$2*A19+$G$3+B19</f>
        <v>112.75741541573798</v>
      </c>
    </row>
    <row r="20" spans="1:3" ht="12.75">
      <c r="A20" s="1">
        <f>A19+1</f>
        <v>19</v>
      </c>
      <c r="B20" s="1">
        <f>$G$4*NORMSINV(RAND())</f>
        <v>-122.85086975685348</v>
      </c>
      <c r="C20" s="1">
        <f>$G$2*A20+$G$3+B20</f>
        <v>-31.850869756853484</v>
      </c>
    </row>
    <row r="21" spans="1:3" ht="12.75">
      <c r="A21" s="1">
        <f>A20+1</f>
        <v>20</v>
      </c>
      <c r="B21" s="1">
        <f>$G$4*NORMSINV(RAND())</f>
        <v>-103.5664679287717</v>
      </c>
      <c r="C21" s="1">
        <f>$G$2*A21+$G$3+B21</f>
        <v>-8.5664679287717</v>
      </c>
    </row>
    <row r="22" spans="1:3" ht="12.75">
      <c r="A22" s="1">
        <f>A21+1</f>
        <v>21</v>
      </c>
      <c r="B22" s="1">
        <f>$G$4*NORMSINV(RAND())</f>
        <v>62.23200248712022</v>
      </c>
      <c r="C22" s="1">
        <f>$G$2*A22+$G$3+B22</f>
        <v>161.2320024871202</v>
      </c>
    </row>
    <row r="23" spans="1:3" ht="12.75">
      <c r="A23" s="1">
        <f>A22+1</f>
        <v>22</v>
      </c>
      <c r="B23" s="1">
        <f>$G$4*NORMSINV(RAND())</f>
        <v>-35.344696799962215</v>
      </c>
      <c r="C23" s="1">
        <f>$G$2*A23+$G$3+B23</f>
        <v>67.65530320003779</v>
      </c>
    </row>
    <row r="24" spans="1:3" ht="12.75">
      <c r="A24" s="1">
        <f>A23+1</f>
        <v>23</v>
      </c>
      <c r="B24" s="1">
        <f>$G$4*NORMSINV(RAND())</f>
        <v>-35.35677188749888</v>
      </c>
      <c r="C24" s="1">
        <f>$G$2*A24+$G$3+B24</f>
        <v>71.64322811250112</v>
      </c>
    </row>
    <row r="25" spans="1:3" ht="12.75">
      <c r="A25" s="1">
        <f>A24+1</f>
        <v>24</v>
      </c>
      <c r="B25" s="1">
        <f>$G$4*NORMSINV(RAND())</f>
        <v>82.17633847668196</v>
      </c>
      <c r="C25" s="1">
        <f>$G$2*A25+$G$3+B25</f>
        <v>193.17633847668196</v>
      </c>
    </row>
    <row r="26" spans="1:3" ht="12.75">
      <c r="A26" s="1">
        <f>A25+1</f>
        <v>25</v>
      </c>
      <c r="B26" s="1">
        <f>$G$4*NORMSINV(RAND())</f>
        <v>102.83142916987768</v>
      </c>
      <c r="C26" s="1">
        <f>$G$2*A26+$G$3+B26</f>
        <v>217.83142916987768</v>
      </c>
    </row>
    <row r="27" spans="1:3" ht="12.75">
      <c r="A27" s="1">
        <f>A26+1</f>
        <v>26</v>
      </c>
      <c r="B27" s="1">
        <f>$G$4*NORMSINV(RAND())</f>
        <v>137.748779707879</v>
      </c>
      <c r="C27" s="1">
        <f>$G$2*A27+$G$3+B27</f>
        <v>256.748779707879</v>
      </c>
    </row>
    <row r="28" spans="1:3" ht="12.75">
      <c r="A28" s="1">
        <f>A27+1</f>
        <v>27</v>
      </c>
      <c r="B28" s="1">
        <f>$G$4*NORMSINV(RAND())</f>
        <v>36.965251618057934</v>
      </c>
      <c r="C28" s="1">
        <f>$G$2*A28+$G$3+B28</f>
        <v>159.96525161805795</v>
      </c>
    </row>
    <row r="29" spans="1:3" ht="12.75">
      <c r="A29" s="1">
        <f>A28+1</f>
        <v>28</v>
      </c>
      <c r="B29" s="1">
        <f>$G$4*NORMSINV(RAND())</f>
        <v>14.3065027153913</v>
      </c>
      <c r="C29" s="1">
        <f>$G$2*A29+$G$3+B29</f>
        <v>141.3065027153913</v>
      </c>
    </row>
    <row r="30" spans="1:3" ht="12.75">
      <c r="A30" s="1">
        <f>A29+1</f>
        <v>29</v>
      </c>
      <c r="B30" s="1">
        <f>$G$4*NORMSINV(RAND())</f>
        <v>62.87529165023156</v>
      </c>
      <c r="C30" s="1">
        <f>$G$2*A30+$G$3+B30</f>
        <v>193.87529165023156</v>
      </c>
    </row>
    <row r="31" spans="1:3" ht="12.75">
      <c r="A31" s="1">
        <f>A30+1</f>
        <v>30</v>
      </c>
      <c r="B31" s="1">
        <f>$G$4*NORMSINV(RAND())</f>
        <v>13.643026248490086</v>
      </c>
      <c r="C31" s="1">
        <f>$G$2*A31+$G$3+B31</f>
        <v>148.6430262484901</v>
      </c>
    </row>
    <row r="32" spans="1:3" ht="12.75">
      <c r="A32" s="1">
        <f>A31+1</f>
        <v>31</v>
      </c>
      <c r="B32" s="1">
        <f>$G$4*NORMSINV(RAND())</f>
        <v>147.20443178320144</v>
      </c>
      <c r="C32" s="1">
        <f>$G$2*A32+$G$3+B32</f>
        <v>286.20443178320147</v>
      </c>
    </row>
    <row r="33" spans="1:3" ht="12.75">
      <c r="A33" s="1">
        <f>A32+1</f>
        <v>32</v>
      </c>
      <c r="B33" s="1">
        <f>$G$4*NORMSINV(RAND())</f>
        <v>56.479728655847765</v>
      </c>
      <c r="C33" s="1">
        <f>$G$2*A33+$G$3+B33</f>
        <v>199.47972865584777</v>
      </c>
    </row>
    <row r="34" spans="1:3" ht="12.75">
      <c r="A34" s="1">
        <f>A33+1</f>
        <v>33</v>
      </c>
      <c r="B34" s="1">
        <f>$G$4*NORMSINV(RAND())</f>
        <v>80.23330469191535</v>
      </c>
      <c r="C34" s="1">
        <f>$G$2*A34+$G$3+B34</f>
        <v>227.23330469191535</v>
      </c>
    </row>
    <row r="35" spans="1:3" ht="12.75">
      <c r="A35" s="1">
        <f>A34+1</f>
        <v>34</v>
      </c>
      <c r="B35" s="1">
        <f>$G$4*NORMSINV(RAND())</f>
        <v>36.07977867617759</v>
      </c>
      <c r="C35" s="1">
        <f>$G$2*A35+$G$3+B35</f>
        <v>187.0797786761776</v>
      </c>
    </row>
    <row r="36" spans="1:3" ht="12.75">
      <c r="A36" s="1">
        <f>A35+1</f>
        <v>35</v>
      </c>
      <c r="B36" s="1">
        <f>$G$4*NORMSINV(RAND())</f>
        <v>31.544011965428215</v>
      </c>
      <c r="C36" s="1">
        <f>$G$2*A36+$G$3+B36</f>
        <v>186.5440119654282</v>
      </c>
    </row>
    <row r="37" spans="1:3" ht="12.75">
      <c r="A37" s="1">
        <f>A36+1</f>
        <v>36</v>
      </c>
      <c r="B37" s="1">
        <f>$G$4*NORMSINV(RAND())</f>
        <v>-27.19899632417243</v>
      </c>
      <c r="C37" s="1">
        <f>$G$2*A37+$G$3+B37</f>
        <v>131.80100367582756</v>
      </c>
    </row>
    <row r="38" spans="1:3" ht="12.75">
      <c r="A38" s="1">
        <f>A37+1</f>
        <v>37</v>
      </c>
      <c r="B38" s="1">
        <f>$G$4*NORMSINV(RAND())</f>
        <v>-7.421237432698046</v>
      </c>
      <c r="C38" s="1">
        <f>$G$2*A38+$G$3+B38</f>
        <v>155.57876256730196</v>
      </c>
    </row>
    <row r="39" spans="1:3" ht="12.75">
      <c r="A39" s="1">
        <f>A38+1</f>
        <v>38</v>
      </c>
      <c r="B39" s="1">
        <f>$G$4*NORMSINV(RAND())</f>
        <v>-6.457321216349456</v>
      </c>
      <c r="C39" s="1">
        <f>$G$2*A39+$G$3+B39</f>
        <v>160.54267878365056</v>
      </c>
    </row>
    <row r="40" spans="1:3" ht="12.75">
      <c r="A40" s="1">
        <f>A39+1</f>
        <v>39</v>
      </c>
      <c r="B40" s="1">
        <f>$G$4*NORMSINV(RAND())</f>
        <v>35.63455759319092</v>
      </c>
      <c r="C40" s="1">
        <f>$G$2*A40+$G$3+B40</f>
        <v>206.63455759319092</v>
      </c>
    </row>
    <row r="41" spans="1:3" ht="12.75">
      <c r="A41" s="1">
        <f>A40+1</f>
        <v>40</v>
      </c>
      <c r="B41" s="1">
        <f>$G$4*NORMSINV(RAND())</f>
        <v>18.81437961522824</v>
      </c>
      <c r="C41" s="1">
        <f>$G$2*A41+$G$3+B41</f>
        <v>193.81437961522823</v>
      </c>
    </row>
    <row r="42" spans="1:3" ht="12.75">
      <c r="A42" s="1">
        <f>A41+1</f>
        <v>41</v>
      </c>
      <c r="B42" s="1">
        <f>$G$4*NORMSINV(RAND())</f>
        <v>-15.25685296923265</v>
      </c>
      <c r="C42" s="1">
        <f>$G$2*A42+$G$3+B42</f>
        <v>163.74314703076735</v>
      </c>
    </row>
    <row r="43" spans="1:3" ht="12.75">
      <c r="A43" s="1">
        <f>A42+1</f>
        <v>42</v>
      </c>
      <c r="B43" s="1">
        <f>$G$4*NORMSINV(RAND())</f>
        <v>-18.769955158387553</v>
      </c>
      <c r="C43" s="1">
        <f>$G$2*A43+$G$3+B43</f>
        <v>164.23004484161245</v>
      </c>
    </row>
    <row r="44" spans="1:3" ht="12.75">
      <c r="A44" s="1">
        <f>A43+1</f>
        <v>43</v>
      </c>
      <c r="B44" s="1">
        <f>$G$4*NORMSINV(RAND())</f>
        <v>-17.67566695546407</v>
      </c>
      <c r="C44" s="1">
        <f>$G$2*A44+$G$3+B44</f>
        <v>169.32433304453593</v>
      </c>
    </row>
    <row r="45" spans="1:3" ht="12.75">
      <c r="A45" s="1">
        <f>A44+1</f>
        <v>44</v>
      </c>
      <c r="B45" s="1">
        <f>$G$4*NORMSINV(RAND())</f>
        <v>-3.6300962796714</v>
      </c>
      <c r="C45" s="1">
        <f>$G$2*A45+$G$3+B45</f>
        <v>187.3699037203286</v>
      </c>
    </row>
    <row r="46" spans="1:3" ht="12.75">
      <c r="A46" s="1">
        <f>A45+1</f>
        <v>45</v>
      </c>
      <c r="B46" s="1">
        <f>$G$4*NORMSINV(RAND())</f>
        <v>66.99759694077315</v>
      </c>
      <c r="C46" s="1">
        <f>$G$2*A46+$G$3+B46</f>
        <v>261.9975969407732</v>
      </c>
    </row>
    <row r="47" spans="1:3" ht="12.75">
      <c r="A47" s="1">
        <f>A46+1</f>
        <v>46</v>
      </c>
      <c r="B47" s="1">
        <f>$G$4*NORMSINV(RAND())</f>
        <v>-6.562250114835567</v>
      </c>
      <c r="C47" s="1">
        <f>$G$2*A47+$G$3+B47</f>
        <v>192.43774988516444</v>
      </c>
    </row>
    <row r="48" spans="1:3" ht="12.75">
      <c r="A48" s="1">
        <f>A47+1</f>
        <v>47</v>
      </c>
      <c r="B48" s="1">
        <f>$G$4*NORMSINV(RAND())</f>
        <v>-1.5263281946065264</v>
      </c>
      <c r="C48" s="1">
        <f>$G$2*A48+$G$3+B48</f>
        <v>201.47367180539348</v>
      </c>
    </row>
    <row r="49" spans="1:3" ht="12.75">
      <c r="A49" s="1">
        <f>A48+1</f>
        <v>48</v>
      </c>
      <c r="B49" s="1">
        <f>$G$4*NORMSINV(RAND())</f>
        <v>-17.63541551384437</v>
      </c>
      <c r="C49" s="1">
        <f>$G$2*A49+$G$3+B49</f>
        <v>189.36458448615562</v>
      </c>
    </row>
    <row r="50" spans="1:3" ht="12.75">
      <c r="A50" s="1">
        <f>A49+1</f>
        <v>49</v>
      </c>
      <c r="B50" s="1">
        <f>$G$4*NORMSINV(RAND())</f>
        <v>-12.816186452218485</v>
      </c>
      <c r="C50" s="1">
        <f>$G$2*A50+$G$3+B50</f>
        <v>198.1838135477815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