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6135" activeTab="0"/>
  </bookViews>
  <sheets>
    <sheet name="Sheet1" sheetId="1" r:id="rId1"/>
    <sheet name="Sheet2" sheetId="2" r:id="rId2"/>
    <sheet name="Sheet3" sheetId="3" r:id="rId3"/>
  </sheets>
  <definedNames>
    <definedName name="SHEET_TITLE" localSheetId="0">"Sheet1"</definedName>
    <definedName name="_xlnm.Print_Area" localSheetId="0">'Sheet1'!$A:$IV</definedName>
    <definedName name="SHEET_TITLE" localSheetId="1">"Sheet2"</definedName>
    <definedName name="_xlnm.Print_Area" localSheetId="1">'Sheet2'!$A:$IV</definedName>
    <definedName name="SHEET_TITLE" localSheetId="2">"Sheet3"</definedName>
    <definedName name="_xlnm.Print_Area" localSheetId="2">'Sheet3'!$A:$IV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<sst xmlns="http://schemas.openxmlformats.org/spreadsheetml/2006/main" count="10" uniqueCount="10">
  <si>
    <t>mu</t>
  </si>
  <si>
    <t>sigma</t>
  </si>
  <si>
    <t>n</t>
  </si>
  <si>
    <t>alpha</t>
  </si>
  <si>
    <t>x-bar</t>
  </si>
  <si>
    <t>s</t>
  </si>
  <si>
    <t>lower</t>
  </si>
  <si>
    <t>upper</t>
  </si>
  <si>
    <t>normal-lower</t>
  </si>
  <si>
    <t>normal-upper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</si>
</sst>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">
    <font>
      <sz val="10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1"/>
  <sheetViews>
    <sheetView tabSelected="1" zoomScaleSheetLayoutView="1" workbookViewId="0" topLeftCell="A1">
      <selection activeCell="A2" sqref="A2"/>
    </sheetView>
  </sheetViews>
  <sheetFormatPr defaultColWidth="9.00390625" defaultRowHeight="12.75"/>
  <cols>
    <col min="1" max="1" width="8.625" style="1" customWidth="1"/>
    <col min="2" max="8" width="9.125" style="1" customWidth="1"/>
    <col min="9" max="9" width="9.625" style="1" customWidth="1"/>
    <col min="10" max="10" width="8.75390625" style="1" customWidth="1"/>
    <col min="11" max="11" width="9.125" style="1" customWidth="1"/>
    <col min="12" max="12" width="8.125" style="1" customWidth="1"/>
    <col min="13" max="13" width="9.125" style="1" customWidth="1"/>
    <col min="14" max="14" width="13.875" style="1" customWidth="1"/>
    <col min="15" max="15" width="14.875" style="1" customWidth="1"/>
    <col min="16" max="18" width="9.125" style="1" customWidth="1"/>
  </cols>
  <sheetData>
    <row r="1" spans="1:16" ht="13.5">
      <c r="A1" s="1" t="s">
        <v>0</v>
      </c>
      <c r="B1" s="1">
        <v>100</v>
      </c>
      <c r="C1" s="1" t="s">
        <v>1</v>
      </c>
      <c r="D1" s="1">
        <v>15</v>
      </c>
      <c r="E1" s="1" t="s">
        <v>2</v>
      </c>
      <c r="F1" s="1">
        <v>8</v>
      </c>
      <c r="G1" s="1" t="s">
        <v>3</v>
      </c>
      <c r="H1" s="1">
        <v>0.05</v>
      </c>
      <c r="I1" s="1" t="s">
        <v>4</v>
      </c>
      <c r="J1" s="1" t="s">
        <v>5</v>
      </c>
      <c r="K1" s="1" t="s">
        <v>6</v>
      </c>
      <c r="L1" s="1" t="s">
        <v>7</v>
      </c>
      <c r="M1" s="1">
        <f>SUM(M2:M201)</f>
        <v>194</v>
      </c>
      <c r="N1" s="1" t="s">
        <v>8</v>
      </c>
      <c r="O1" s="1" t="s">
        <v>9</v>
      </c>
      <c r="P1" s="1">
        <f>SUM(P2:P201)</f>
        <v>188</v>
      </c>
    </row>
    <row r="2" spans="1:16" ht="13.5">
      <c r="A2" s="1">
        <f>NORMINV(RAND(),$B$1,$D$1)</f>
        <v>99.57123077947566</v>
      </c>
      <c r="B2" s="1">
        <f>NORMINV(RAND(),$B$1,$D$1)</f>
        <v>114.33741867694373</v>
      </c>
      <c r="C2" s="1">
        <f>NORMINV(RAND(),$B$1,$D$1)</f>
        <v>85.05817829901613</v>
      </c>
      <c r="D2" s="1">
        <f>NORMINV(RAND(),$B$1,$D$1)</f>
        <v>119.37954602081636</v>
      </c>
      <c r="E2" s="1">
        <f>NORMINV(RAND(),$B$1,$D$1)</f>
        <v>97.77515959762388</v>
      </c>
      <c r="F2" s="1">
        <f>NORMINV(RAND(),$B$1,$D$1)</f>
        <v>115.89850039241497</v>
      </c>
      <c r="G2" s="1">
        <f>NORMINV(RAND(),$B$1,$D$1)</f>
        <v>84.48476191069933</v>
      </c>
      <c r="H2" s="1">
        <f>NORMINV(RAND(),$B$1,$D$1)</f>
        <v>108.30287405866811</v>
      </c>
      <c r="I2" s="1">
        <f>AVERAGE(A2:H2)</f>
        <v>103.10095871695728</v>
      </c>
      <c r="J2" s="1">
        <f>STDEV(A2:H2)</f>
        <v>13.60155063382031</v>
      </c>
      <c r="K2" s="1">
        <f>I2-TINV($H$1,$F$1-1)*J2/SQRT($F$1)</f>
        <v>91.72977782047708</v>
      </c>
      <c r="L2" s="1">
        <f>I2+TINV($H$1,$F$1-1)*J2/SQRT($F$1)</f>
        <v>114.47213961343748</v>
      </c>
      <c r="M2" s="1">
        <f>IF(AND(K2&lt;$B$1,L2&gt;$B$1),1,0)</f>
        <v>1</v>
      </c>
      <c r="N2" s="1">
        <f>I2-NORMSINV(1-$H$1/2)*J2/SQRT($F$1)</f>
        <v>93.67573819670861</v>
      </c>
      <c r="O2" s="1">
        <f>I2+NORMSINV(1-$H$1/2)*J2/SQRT($F$1)</f>
        <v>112.52617923720595</v>
      </c>
      <c r="P2" s="1">
        <f>IF(AND(N2&lt;$B$1,O2&gt;$B$1),1,0)</f>
        <v>1</v>
      </c>
    </row>
    <row r="3" spans="1:16" ht="13.5">
      <c r="A3" s="1">
        <f>NORMINV(RAND(),$B$1,$D$1)</f>
        <v>129.42188041271515</v>
      </c>
      <c r="B3" s="1">
        <f>NORMINV(RAND(),$B$1,$D$1)</f>
        <v>89.61263565773424</v>
      </c>
      <c r="C3" s="1">
        <f>NORMINV(RAND(),$B$1,$D$1)</f>
        <v>71.96037886410713</v>
      </c>
      <c r="D3" s="1">
        <f>NORMINV(RAND(),$B$1,$D$1)</f>
        <v>99.88232804017507</v>
      </c>
      <c r="E3" s="1">
        <f>NORMINV(RAND(),$B$1,$D$1)</f>
        <v>103.61813058139941</v>
      </c>
      <c r="F3" s="1">
        <f>NORMINV(RAND(),$B$1,$D$1)</f>
        <v>119.14123642620676</v>
      </c>
      <c r="G3" s="1">
        <f>NORMINV(RAND(),$B$1,$D$1)</f>
        <v>66.95568004032067</v>
      </c>
      <c r="H3" s="1">
        <f>NORMINV(RAND(),$B$1,$D$1)</f>
        <v>113.86530030130184</v>
      </c>
      <c r="I3" s="1">
        <f>AVERAGE(A3:H3)</f>
        <v>99.30719629049503</v>
      </c>
      <c r="J3" s="1">
        <f>STDEV(A3:H3)</f>
        <v>22.102327621979864</v>
      </c>
      <c r="K3" s="1">
        <f>I3-TINV($H$1,$F$1-1)*J3/SQRT($F$1)</f>
        <v>80.8291879818047</v>
      </c>
      <c r="L3" s="1">
        <f>I3+TINV($H$1,$F$1-1)*J3/SQRT($F$1)</f>
        <v>117.78520459918536</v>
      </c>
      <c r="M3" s="1">
        <f>IF(AND(K3&lt;$B$1,L3&gt;$B$1),1,0)</f>
        <v>1</v>
      </c>
      <c r="N3" s="1">
        <f>I3-NORMSINV(1-$H$1/2)*J3/SQRT($F$1)</f>
        <v>83.99134610132933</v>
      </c>
      <c r="O3" s="1">
        <f>I3+NORMSINV(1-$H$1/2)*J3/SQRT($F$1)</f>
        <v>114.62304647966073</v>
      </c>
      <c r="P3" s="1">
        <f>IF(AND(N3&lt;$B$1,O3&gt;$B$1),1,0)</f>
        <v>1</v>
      </c>
    </row>
    <row r="4" spans="1:16" ht="12.75">
      <c r="A4" s="1">
        <f>NORMINV(RAND(),$B$1,$D$1)</f>
        <v>81.06945056486926</v>
      </c>
      <c r="B4" s="1">
        <f>NORMINV(RAND(),$B$1,$D$1)</f>
        <v>94.8321132261125</v>
      </c>
      <c r="C4" s="1">
        <f>NORMINV(RAND(),$B$1,$D$1)</f>
        <v>83.03930158120352</v>
      </c>
      <c r="D4" s="1">
        <f>NORMINV(RAND(),$B$1,$D$1)</f>
        <v>94.90891205549596</v>
      </c>
      <c r="E4" s="1">
        <f>NORMINV(RAND(),$B$1,$D$1)</f>
        <v>97.337120722904</v>
      </c>
      <c r="F4" s="1">
        <f>NORMINV(RAND(),$B$1,$D$1)</f>
        <v>120.58642751299126</v>
      </c>
      <c r="G4" s="1">
        <f>NORMINV(RAND(),$B$1,$D$1)</f>
        <v>116.68900765332371</v>
      </c>
      <c r="H4" s="1">
        <f>NORMINV(RAND(),$B$1,$D$1)</f>
        <v>122.32095621132493</v>
      </c>
      <c r="I4" s="1">
        <f>AVERAGE(A4:H4)</f>
        <v>101.34791119102815</v>
      </c>
      <c r="J4" s="1">
        <f>STDEV(A4:H4)</f>
        <v>16.439335634547454</v>
      </c>
      <c r="K4" s="1">
        <f>I4-TINV($H$1,$F$1-1)*J4/SQRT($F$1)</f>
        <v>87.60428266285295</v>
      </c>
      <c r="L4" s="1">
        <f>I4+TINV($H$1,$F$1-1)*J4/SQRT($F$1)</f>
        <v>115.09153971920334</v>
      </c>
      <c r="M4" s="1">
        <f>IF(AND(K4&lt;$B$1,L4&gt;$B$1),1,0)</f>
        <v>1</v>
      </c>
      <c r="N4" s="1">
        <f>I4-NORMSINV(1-$H$1/2)*J4/SQRT($F$1)</f>
        <v>89.95624212818453</v>
      </c>
      <c r="O4" s="1">
        <f>I4+NORMSINV(1-$H$1/2)*J4/SQRT($F$1)</f>
        <v>112.73958025387176</v>
      </c>
      <c r="P4" s="1">
        <f>IF(AND(N4&lt;$B$1,O4&gt;$B$1),1,0)</f>
        <v>1</v>
      </c>
    </row>
    <row r="5" spans="1:16" ht="12.75">
      <c r="A5" s="1">
        <f>NORMINV(RAND(),$B$1,$D$1)</f>
        <v>95.71743797536998</v>
      </c>
      <c r="B5" s="1">
        <f>NORMINV(RAND(),$B$1,$D$1)</f>
        <v>100.11491614314356</v>
      </c>
      <c r="C5" s="1">
        <f>NORMINV(RAND(),$B$1,$D$1)</f>
        <v>116.6119433344289</v>
      </c>
      <c r="D5" s="1">
        <f>NORMINV(RAND(),$B$1,$D$1)</f>
        <v>72.81911589655107</v>
      </c>
      <c r="E5" s="1">
        <f>NORMINV(RAND(),$B$1,$D$1)</f>
        <v>107.64238159756671</v>
      </c>
      <c r="F5" s="1">
        <f>NORMINV(RAND(),$B$1,$D$1)</f>
        <v>115.79995263015633</v>
      </c>
      <c r="G5" s="1">
        <f>NORMINV(RAND(),$B$1,$D$1)</f>
        <v>99.53422176193034</v>
      </c>
      <c r="H5" s="1">
        <f>NORMINV(RAND(),$B$1,$D$1)</f>
        <v>69.5126287548022</v>
      </c>
      <c r="I5" s="1">
        <f>AVERAGE(A5:H5)</f>
        <v>97.21907476174363</v>
      </c>
      <c r="J5" s="1">
        <f>STDEV(A5:H5)</f>
        <v>17.76426412036886</v>
      </c>
      <c r="K5" s="1">
        <f>I5-TINV($H$1,$F$1-1)*J5/SQRT($F$1)</f>
        <v>82.36777829975851</v>
      </c>
      <c r="L5" s="1">
        <f>I5+TINV($H$1,$F$1-1)*J5/SQRT($F$1)</f>
        <v>112.07037122372874</v>
      </c>
      <c r="M5" s="1">
        <f>IF(AND(K5&lt;$B$1,L5&gt;$B$1),1,0)</f>
        <v>1</v>
      </c>
      <c r="N5" s="1">
        <f>I5-NORMSINV(1-$H$1/2)*J5/SQRT($F$1)</f>
        <v>84.90929397115515</v>
      </c>
      <c r="O5" s="1">
        <f>I5+NORMSINV(1-$H$1/2)*J5/SQRT($F$1)</f>
        <v>109.5288555523321</v>
      </c>
      <c r="P5" s="1">
        <f>IF(AND(N5&lt;$B$1,O5&gt;$B$1),1,0)</f>
        <v>1</v>
      </c>
    </row>
    <row r="6" spans="1:16" ht="12.75">
      <c r="A6" s="1">
        <f>NORMINV(RAND(),$B$1,$D$1)</f>
        <v>92.38752084146648</v>
      </c>
      <c r="B6" s="1">
        <f>NORMINV(RAND(),$B$1,$D$1)</f>
        <v>72.71994852318977</v>
      </c>
      <c r="C6" s="1">
        <f>NORMINV(RAND(),$B$1,$D$1)</f>
        <v>112.88174969865841</v>
      </c>
      <c r="D6" s="1">
        <f>NORMINV(RAND(),$B$1,$D$1)</f>
        <v>88.26319112973381</v>
      </c>
      <c r="E6" s="1">
        <f>NORMINV(RAND(),$B$1,$D$1)</f>
        <v>118.41178564468593</v>
      </c>
      <c r="F6" s="1">
        <f>NORMINV(RAND(),$B$1,$D$1)</f>
        <v>101.24339349897528</v>
      </c>
      <c r="G6" s="1">
        <f>NORMINV(RAND(),$B$1,$D$1)</f>
        <v>98.03340608841106</v>
      </c>
      <c r="H6" s="1">
        <f>NORMINV(RAND(),$B$1,$D$1)</f>
        <v>72.01124863933165</v>
      </c>
      <c r="I6" s="1">
        <f>AVERAGE(A6:H6)</f>
        <v>94.49403050805655</v>
      </c>
      <c r="J6" s="1">
        <f>STDEV(A6:H6)</f>
        <v>16.865413371175773</v>
      </c>
      <c r="K6" s="1">
        <f>I6-TINV($H$1,$F$1-1)*J6/SQRT($F$1)</f>
        <v>80.39419207781944</v>
      </c>
      <c r="L6" s="1">
        <f>I6+TINV($H$1,$F$1-1)*J6/SQRT($F$1)</f>
        <v>108.59386893829367</v>
      </c>
      <c r="M6" s="1">
        <f>IF(AND(K6&lt;$B$1,L6&gt;$B$1),1,0)</f>
        <v>1</v>
      </c>
      <c r="N6" s="1">
        <f>I6-NORMSINV(1-$H$1/2)*J6/SQRT($F$1)</f>
        <v>82.80711006288121</v>
      </c>
      <c r="O6" s="1">
        <f>I6+NORMSINV(1-$H$1/2)*J6/SQRT($F$1)</f>
        <v>106.1809509532319</v>
      </c>
      <c r="P6" s="1">
        <f>IF(AND(N6&lt;$B$1,O6&gt;$B$1),1,0)</f>
        <v>1</v>
      </c>
    </row>
    <row r="7" spans="1:16" ht="12.75">
      <c r="A7" s="1">
        <f>NORMINV(RAND(),$B$1,$D$1)</f>
        <v>110.42518720497215</v>
      </c>
      <c r="B7" s="1">
        <f>NORMINV(RAND(),$B$1,$D$1)</f>
        <v>95.76908579370236</v>
      </c>
      <c r="C7" s="1">
        <f>NORMINV(RAND(),$B$1,$D$1)</f>
        <v>110.59293087870432</v>
      </c>
      <c r="D7" s="1">
        <f>NORMINV(RAND(),$B$1,$D$1)</f>
        <v>94.65922200014295</v>
      </c>
      <c r="E7" s="1">
        <f>NORMINV(RAND(),$B$1,$D$1)</f>
        <v>72.94425048923468</v>
      </c>
      <c r="F7" s="1">
        <f>NORMINV(RAND(),$B$1,$D$1)</f>
        <v>88.23366832605245</v>
      </c>
      <c r="G7" s="1">
        <f>NORMINV(RAND(),$B$1,$D$1)</f>
        <v>118.69929521402649</v>
      </c>
      <c r="H7" s="1">
        <f>NORMINV(RAND(),$B$1,$D$1)</f>
        <v>113.62367021428192</v>
      </c>
      <c r="I7" s="1">
        <f>AVERAGE(A7:H7)</f>
        <v>100.61841376513966</v>
      </c>
      <c r="J7" s="1">
        <f>STDEV(A7:H7)</f>
        <v>15.445701885289562</v>
      </c>
      <c r="K7" s="1">
        <f>I7-TINV($H$1,$F$1-1)*J7/SQRT($F$1)</f>
        <v>87.70548383978148</v>
      </c>
      <c r="L7" s="1">
        <f>I7+TINV($H$1,$F$1-1)*J7/SQRT($F$1)</f>
        <v>113.53134369049785</v>
      </c>
      <c r="M7" s="1">
        <f>IF(AND(K7&lt;$B$1,L7&gt;$B$1),1,0)</f>
        <v>1</v>
      </c>
      <c r="N7" s="1">
        <f>I7-NORMSINV(1-$H$1/2)*J7/SQRT($F$1)</f>
        <v>89.91528510884575</v>
      </c>
      <c r="O7" s="1">
        <f>I7+NORMSINV(1-$H$1/2)*J7/SQRT($F$1)</f>
        <v>111.32154242143358</v>
      </c>
      <c r="P7" s="1">
        <f>IF(AND(N7&lt;$B$1,O7&gt;$B$1),1,0)</f>
        <v>1</v>
      </c>
    </row>
    <row r="8" spans="1:16" ht="12.75">
      <c r="A8" s="1">
        <f>NORMINV(RAND(),$B$1,$D$1)</f>
        <v>111.87095335493851</v>
      </c>
      <c r="B8" s="1">
        <f>NORMINV(RAND(),$B$1,$D$1)</f>
        <v>83.19286111055641</v>
      </c>
      <c r="C8" s="1">
        <f>NORMINV(RAND(),$B$1,$D$1)</f>
        <v>85.23999175561133</v>
      </c>
      <c r="D8" s="1">
        <f>NORMINV(RAND(),$B$1,$D$1)</f>
        <v>92.1801763706118</v>
      </c>
      <c r="E8" s="1">
        <f>NORMINV(RAND(),$B$1,$D$1)</f>
        <v>94.68629244066247</v>
      </c>
      <c r="F8" s="1">
        <f>NORMINV(RAND(),$B$1,$D$1)</f>
        <v>92.98891113051646</v>
      </c>
      <c r="G8" s="1">
        <f>NORMINV(RAND(),$B$1,$D$1)</f>
        <v>107.77099487551907</v>
      </c>
      <c r="H8" s="1">
        <f>NORMINV(RAND(),$B$1,$D$1)</f>
        <v>109.66677569299284</v>
      </c>
      <c r="I8" s="1">
        <f>AVERAGE(A8:H8)</f>
        <v>97.19961959142611</v>
      </c>
      <c r="J8" s="1">
        <f>STDEV(A8:H8)</f>
        <v>11.154087409218935</v>
      </c>
      <c r="K8" s="1">
        <f>I8-TINV($H$1,$F$1-1)*J8/SQRT($F$1)</f>
        <v>87.87456915563209</v>
      </c>
      <c r="L8" s="1">
        <f>I8+TINV($H$1,$F$1-1)*J8/SQRT($F$1)</f>
        <v>106.52467002722014</v>
      </c>
      <c r="M8" s="1">
        <f>IF(AND(K8&lt;$B$1,L8&gt;$B$1),1,0)</f>
        <v>1</v>
      </c>
      <c r="N8" s="1">
        <f>I8-NORMSINV(1-$H$1/2)*J8/SQRT($F$1)</f>
        <v>89.47037339264256</v>
      </c>
      <c r="O8" s="1">
        <f>I8+NORMSINV(1-$H$1/2)*J8/SQRT($F$1)</f>
        <v>104.92886579020967</v>
      </c>
      <c r="P8" s="1">
        <f>IF(AND(N8&lt;$B$1,O8&gt;$B$1),1,0)</f>
        <v>1</v>
      </c>
    </row>
    <row r="9" spans="1:16" ht="12.75">
      <c r="A9" s="1">
        <f>NORMINV(RAND(),$B$1,$D$1)</f>
        <v>95.88865485174544</v>
      </c>
      <c r="B9" s="1">
        <f>NORMINV(RAND(),$B$1,$D$1)</f>
        <v>97.67417561395172</v>
      </c>
      <c r="C9" s="1">
        <f>NORMINV(RAND(),$B$1,$D$1)</f>
        <v>102.25091142768429</v>
      </c>
      <c r="D9" s="1">
        <f>NORMINV(RAND(),$B$1,$D$1)</f>
        <v>108.41744123618051</v>
      </c>
      <c r="E9" s="1">
        <f>NORMINV(RAND(),$B$1,$D$1)</f>
        <v>118.06672431565475</v>
      </c>
      <c r="F9" s="1">
        <f>NORMINV(RAND(),$B$1,$D$1)</f>
        <v>128.8345887120752</v>
      </c>
      <c r="G9" s="1">
        <f>NORMINV(RAND(),$B$1,$D$1)</f>
        <v>117.25438293955538</v>
      </c>
      <c r="H9" s="1">
        <f>NORMINV(RAND(),$B$1,$D$1)</f>
        <v>89.37324891847906</v>
      </c>
      <c r="I9" s="1">
        <f>AVERAGE(A9:H9)</f>
        <v>107.2200160019158</v>
      </c>
      <c r="J9" s="1">
        <f>STDEV(A9:H9)</f>
        <v>13.361378733098698</v>
      </c>
      <c r="K9" s="1">
        <f>I9-TINV($H$1,$F$1-1)*J9/SQRT($F$1)</f>
        <v>96.04962383922646</v>
      </c>
      <c r="L9" s="1">
        <f>I9+TINV($H$1,$F$1-1)*J9/SQRT($F$1)</f>
        <v>118.39040816460513</v>
      </c>
      <c r="M9" s="1">
        <f>IF(AND(K9&lt;$B$1,L9&gt;$B$1),1,0)</f>
        <v>1</v>
      </c>
      <c r="N9" s="1">
        <f>I9-NORMSINV(1-$H$1/2)*J9/SQRT($F$1)</f>
        <v>97.96122305952282</v>
      </c>
      <c r="O9" s="1">
        <f>I9+NORMSINV(1-$H$1/2)*J9/SQRT($F$1)</f>
        <v>116.47880894430877</v>
      </c>
      <c r="P9" s="1">
        <f>IF(AND(N9&lt;$B$1,O9&gt;$B$1),1,0)</f>
        <v>1</v>
      </c>
    </row>
    <row r="10" spans="1:16" ht="12.75">
      <c r="A10" s="1">
        <f>NORMINV(RAND(),$B$1,$D$1)</f>
        <v>99.85016205485765</v>
      </c>
      <c r="B10" s="1">
        <f>NORMINV(RAND(),$B$1,$D$1)</f>
        <v>93.40609696512617</v>
      </c>
      <c r="C10" s="1">
        <f>NORMINV(RAND(),$B$1,$D$1)</f>
        <v>93.46296200830461</v>
      </c>
      <c r="D10" s="1">
        <f>NORMINV(RAND(),$B$1,$D$1)</f>
        <v>97.55720337165927</v>
      </c>
      <c r="E10" s="1">
        <f>NORMINV(RAND(),$B$1,$D$1)</f>
        <v>61.60536681740831</v>
      </c>
      <c r="F10" s="1">
        <f>NORMINV(RAND(),$B$1,$D$1)</f>
        <v>114.68874601494372</v>
      </c>
      <c r="G10" s="1">
        <f>NORMINV(RAND(),$B$1,$D$1)</f>
        <v>92.44826815803924</v>
      </c>
      <c r="H10" s="1">
        <f>NORMINV(RAND(),$B$1,$D$1)</f>
        <v>72.59240911698049</v>
      </c>
      <c r="I10" s="1">
        <f>AVERAGE(A10:H10)</f>
        <v>90.70140181341493</v>
      </c>
      <c r="J10" s="1">
        <f>STDEV(A10:H10)</f>
        <v>16.469029429170003</v>
      </c>
      <c r="K10" s="1">
        <f>I10-TINV($H$1,$F$1-1)*J10/SQRT($F$1)</f>
        <v>76.93294865169271</v>
      </c>
      <c r="L10" s="1">
        <f>I10+TINV($H$1,$F$1-1)*J10/SQRT($F$1)</f>
        <v>104.46985497513715</v>
      </c>
      <c r="M10" s="1">
        <f>IF(AND(K10&lt;$B$1,L10&gt;$B$1),1,0)</f>
        <v>1</v>
      </c>
      <c r="N10" s="1">
        <f>I10-NORMSINV(1-$H$1/2)*J10/SQRT($F$1)</f>
        <v>79.28915637880789</v>
      </c>
      <c r="O10" s="1">
        <f>I10+NORMSINV(1-$H$1/2)*J10/SQRT($F$1)</f>
        <v>102.11364724802198</v>
      </c>
      <c r="P10" s="1">
        <f>IF(AND(N10&lt;$B$1,O10&gt;$B$1),1,0)</f>
        <v>1</v>
      </c>
    </row>
    <row r="11" spans="1:16" ht="12.75">
      <c r="A11" s="1">
        <f>NORMINV(RAND(),$B$1,$D$1)</f>
        <v>96.40059764558468</v>
      </c>
      <c r="B11" s="1">
        <f>NORMINV(RAND(),$B$1,$D$1)</f>
        <v>98.72762829942558</v>
      </c>
      <c r="C11" s="1">
        <f>NORMINV(RAND(),$B$1,$D$1)</f>
        <v>91.09409810273192</v>
      </c>
      <c r="D11" s="1">
        <f>NORMINV(RAND(),$B$1,$D$1)</f>
        <v>126.2696763952108</v>
      </c>
      <c r="E11" s="1">
        <f>NORMINV(RAND(),$B$1,$D$1)</f>
        <v>94.39275028716986</v>
      </c>
      <c r="F11" s="1">
        <f>NORMINV(RAND(),$B$1,$D$1)</f>
        <v>106.15429771100717</v>
      </c>
      <c r="G11" s="1">
        <f>NORMINV(RAND(),$B$1,$D$1)</f>
        <v>91.86757257366675</v>
      </c>
      <c r="H11" s="1">
        <f>NORMINV(RAND(),$B$1,$D$1)</f>
        <v>85.60944187884438</v>
      </c>
      <c r="I11" s="1">
        <f>AVERAGE(A11:H11)</f>
        <v>98.81450786170514</v>
      </c>
      <c r="J11" s="1">
        <f>STDEV(A11:H11)</f>
        <v>12.622449667314738</v>
      </c>
      <c r="K11" s="1">
        <f>I11-TINV($H$1,$F$1-1)*J11/SQRT($F$1)</f>
        <v>88.26187585761151</v>
      </c>
      <c r="L11" s="1">
        <f>I11+TINV($H$1,$F$1-1)*J11/SQRT($F$1)</f>
        <v>109.36713986579876</v>
      </c>
      <c r="M11" s="1">
        <f>IF(AND(K11&lt;$B$1,L11&gt;$B$1),1,0)</f>
        <v>1</v>
      </c>
      <c r="N11" s="1">
        <f>I11-NORMSINV(1-$H$1/2)*J11/SQRT($F$1)</f>
        <v>90.06775722840874</v>
      </c>
      <c r="O11" s="1">
        <f>I11+NORMSINV(1-$H$1/2)*J11/SQRT($F$1)</f>
        <v>107.56125849500154</v>
      </c>
      <c r="P11" s="1">
        <f>IF(AND(N11&lt;$B$1,O11&gt;$B$1),1,0)</f>
        <v>1</v>
      </c>
    </row>
    <row r="12" spans="1:16" ht="12.75">
      <c r="A12" s="1">
        <f>NORMINV(RAND(),$B$1,$D$1)</f>
        <v>100.26671711933778</v>
      </c>
      <c r="B12" s="1">
        <f>NORMINV(RAND(),$B$1,$D$1)</f>
        <v>103.00225736617737</v>
      </c>
      <c r="C12" s="1">
        <f>NORMINV(RAND(),$B$1,$D$1)</f>
        <v>90.27519067737093</v>
      </c>
      <c r="D12" s="1">
        <f>NORMINV(RAND(),$B$1,$D$1)</f>
        <v>133.91584609783715</v>
      </c>
      <c r="E12" s="1">
        <f>NORMINV(RAND(),$B$1,$D$1)</f>
        <v>100.0908426285618</v>
      </c>
      <c r="F12" s="1">
        <f>NORMINV(RAND(),$B$1,$D$1)</f>
        <v>90.70840042077435</v>
      </c>
      <c r="G12" s="1">
        <f>NORMINV(RAND(),$B$1,$D$1)</f>
        <v>103.81867020038442</v>
      </c>
      <c r="H12" s="1">
        <f>NORMINV(RAND(),$B$1,$D$1)</f>
        <v>101.54061123647301</v>
      </c>
      <c r="I12" s="1">
        <f>AVERAGE(A12:H12)</f>
        <v>102.9523169683646</v>
      </c>
      <c r="J12" s="1">
        <f>STDEV(A12:H12)</f>
        <v>13.562077467070319</v>
      </c>
      <c r="K12" s="1">
        <f>I12-TINV($H$1,$F$1-1)*J12/SQRT($F$1)</f>
        <v>91.61413646513037</v>
      </c>
      <c r="L12" s="1">
        <f>I12+TINV($H$1,$F$1-1)*J12/SQRT($F$1)</f>
        <v>114.29049747159883</v>
      </c>
      <c r="M12" s="1">
        <f>IF(AND(K12&lt;$B$1,L12&gt;$B$1),1,0)</f>
        <v>1</v>
      </c>
      <c r="N12" s="1">
        <f>I12-NORMSINV(1-$H$1/2)*J12/SQRT($F$1)</f>
        <v>93.55444945449493</v>
      </c>
      <c r="O12" s="1">
        <f>I12+NORMSINV(1-$H$1/2)*J12/SQRT($F$1)</f>
        <v>112.35018448223427</v>
      </c>
      <c r="P12" s="1">
        <f>IF(AND(N12&lt;$B$1,O12&gt;$B$1),1,0)</f>
        <v>1</v>
      </c>
    </row>
    <row r="13" spans="1:16" ht="12.75">
      <c r="A13" s="1">
        <f>NORMINV(RAND(),$B$1,$D$1)</f>
        <v>96.3668811718287</v>
      </c>
      <c r="B13" s="1">
        <f>NORMINV(RAND(),$B$1,$D$1)</f>
        <v>122.22091921655172</v>
      </c>
      <c r="C13" s="1">
        <f>NORMINV(RAND(),$B$1,$D$1)</f>
        <v>119.96839706403449</v>
      </c>
      <c r="D13" s="1">
        <f>NORMINV(RAND(),$B$1,$D$1)</f>
        <v>93.82272655913405</v>
      </c>
      <c r="E13" s="1">
        <f>NORMINV(RAND(),$B$1,$D$1)</f>
        <v>113.59222395545669</v>
      </c>
      <c r="F13" s="1">
        <f>NORMINV(RAND(),$B$1,$D$1)</f>
        <v>75.2044533434151</v>
      </c>
      <c r="G13" s="1">
        <f>NORMINV(RAND(),$B$1,$D$1)</f>
        <v>100.03554975344142</v>
      </c>
      <c r="H13" s="1">
        <f>NORMINV(RAND(),$B$1,$D$1)</f>
        <v>115.12653430315666</v>
      </c>
      <c r="I13" s="1">
        <f>AVERAGE(A13:H13)</f>
        <v>104.54221067087735</v>
      </c>
      <c r="J13" s="1">
        <f>STDEV(A13:H13)</f>
        <v>16.067678111897976</v>
      </c>
      <c r="K13" s="1">
        <f>I13-TINV($H$1,$F$1-1)*J13/SQRT($F$1)</f>
        <v>91.10929560731822</v>
      </c>
      <c r="L13" s="1">
        <f>I13+TINV($H$1,$F$1-1)*J13/SQRT($F$1)</f>
        <v>117.97512573443649</v>
      </c>
      <c r="M13" s="1">
        <f>IF(AND(K13&lt;$B$1,L13&gt;$B$1),1,0)</f>
        <v>1</v>
      </c>
      <c r="N13" s="1">
        <f>I13-NORMSINV(1-$H$1/2)*J13/SQRT($F$1)</f>
        <v>93.40808239902785</v>
      </c>
      <c r="O13" s="1">
        <f>I13+NORMSINV(1-$H$1/2)*J13/SQRT($F$1)</f>
        <v>115.67633894272686</v>
      </c>
      <c r="P13" s="1">
        <f>IF(AND(N13&lt;$B$1,O13&gt;$B$1),1,0)</f>
        <v>1</v>
      </c>
    </row>
    <row r="14" spans="1:16" ht="12.75">
      <c r="A14" s="1">
        <f>NORMINV(RAND(),$B$1,$D$1)</f>
        <v>121.59930707786066</v>
      </c>
      <c r="B14" s="1">
        <f>NORMINV(RAND(),$B$1,$D$1)</f>
        <v>139.33945950391336</v>
      </c>
      <c r="C14" s="1">
        <f>NORMINV(RAND(),$B$1,$D$1)</f>
        <v>110.775073242991</v>
      </c>
      <c r="D14" s="1">
        <f>NORMINV(RAND(),$B$1,$D$1)</f>
        <v>85.92516926939435</v>
      </c>
      <c r="E14" s="1">
        <f>NORMINV(RAND(),$B$1,$D$1)</f>
        <v>102.02932751517373</v>
      </c>
      <c r="F14" s="1">
        <f>NORMINV(RAND(),$B$1,$D$1)</f>
        <v>96.31991435693229</v>
      </c>
      <c r="G14" s="1">
        <f>NORMINV(RAND(),$B$1,$D$1)</f>
        <v>67.25086681423605</v>
      </c>
      <c r="H14" s="1">
        <f>NORMINV(RAND(),$B$1,$D$1)</f>
        <v>116.22856852482052</v>
      </c>
      <c r="I14" s="1">
        <f>AVERAGE(A14:H14)</f>
        <v>104.93346078816525</v>
      </c>
      <c r="J14" s="1">
        <f>STDEV(A14:H14)</f>
        <v>22.319585512958042</v>
      </c>
      <c r="K14" s="1">
        <f>I14-TINV($H$1,$F$1-1)*J14/SQRT($F$1)</f>
        <v>86.273820337228</v>
      </c>
      <c r="L14" s="1">
        <f>I14+TINV($H$1,$F$1-1)*J14/SQRT($F$1)</f>
        <v>123.5931012391025</v>
      </c>
      <c r="M14" s="1">
        <f>IF(AND(K14&lt;$B$1,L14&gt;$B$1),1,0)</f>
        <v>1</v>
      </c>
      <c r="N14" s="1">
        <f>I14-NORMSINV(1-$H$1/2)*J14/SQRT($F$1)</f>
        <v>89.46706132801114</v>
      </c>
      <c r="O14" s="1">
        <f>I14+NORMSINV(1-$H$1/2)*J14/SQRT($F$1)</f>
        <v>120.39986024831936</v>
      </c>
      <c r="P14" s="1">
        <f>IF(AND(N14&lt;$B$1,O14&gt;$B$1),1,0)</f>
        <v>1</v>
      </c>
    </row>
    <row r="15" spans="1:16" ht="12.75">
      <c r="A15" s="1">
        <f>NORMINV(RAND(),$B$1,$D$1)</f>
        <v>99.85221821097028</v>
      </c>
      <c r="B15" s="1">
        <f>NORMINV(RAND(),$B$1,$D$1)</f>
        <v>110.59357045853316</v>
      </c>
      <c r="C15" s="1">
        <f>NORMINV(RAND(),$B$1,$D$1)</f>
        <v>120.1060074863867</v>
      </c>
      <c r="D15" s="1">
        <f>NORMINV(RAND(),$B$1,$D$1)</f>
        <v>101.6195838122487</v>
      </c>
      <c r="E15" s="1">
        <f>NORMINV(RAND(),$B$1,$D$1)</f>
        <v>79.47986499557823</v>
      </c>
      <c r="F15" s="1">
        <f>NORMINV(RAND(),$B$1,$D$1)</f>
        <v>91.12159875423217</v>
      </c>
      <c r="G15" s="1">
        <f>NORMINV(RAND(),$B$1,$D$1)</f>
        <v>99.49554708467814</v>
      </c>
      <c r="H15" s="1">
        <f>NORMINV(RAND(),$B$1,$D$1)</f>
        <v>89.67702123096966</v>
      </c>
      <c r="I15" s="1">
        <f>AVERAGE(A15:H15)</f>
        <v>98.99317650419962</v>
      </c>
      <c r="J15" s="1">
        <f>STDEV(A15:H15)</f>
        <v>12.636290863796237</v>
      </c>
      <c r="K15" s="1">
        <f>I15-TINV($H$1,$F$1-1)*J15/SQRT($F$1)</f>
        <v>88.42897297026707</v>
      </c>
      <c r="L15" s="1">
        <f>I15+TINV($H$1,$F$1-1)*J15/SQRT($F$1)</f>
        <v>109.55738003813218</v>
      </c>
      <c r="M15" s="1">
        <f>IF(AND(K15&lt;$B$1,L15&gt;$B$1),1,0)</f>
        <v>1</v>
      </c>
      <c r="N15" s="1">
        <f>I15-NORMSINV(1-$H$1/2)*J15/SQRT($F$1)</f>
        <v>90.23683458733458</v>
      </c>
      <c r="O15" s="1">
        <f>I15+NORMSINV(1-$H$1/2)*J15/SQRT($F$1)</f>
        <v>107.74951842106466</v>
      </c>
      <c r="P15" s="1">
        <f>IF(AND(N15&lt;$B$1,O15&gt;$B$1),1,0)</f>
        <v>1</v>
      </c>
    </row>
    <row r="16" spans="1:16" ht="12.75">
      <c r="A16" s="1">
        <f>NORMINV(RAND(),$B$1,$D$1)</f>
        <v>112.38927008585881</v>
      </c>
      <c r="B16" s="1">
        <f>NORMINV(RAND(),$B$1,$D$1)</f>
        <v>82.2148420022926</v>
      </c>
      <c r="C16" s="1">
        <f>NORMINV(RAND(),$B$1,$D$1)</f>
        <v>102.90732186268838</v>
      </c>
      <c r="D16" s="1">
        <f>NORMINV(RAND(),$B$1,$D$1)</f>
        <v>118.29688066464877</v>
      </c>
      <c r="E16" s="1">
        <f>NORMINV(RAND(),$B$1,$D$1)</f>
        <v>101.35639503515043</v>
      </c>
      <c r="F16" s="1">
        <f>NORMINV(RAND(),$B$1,$D$1)</f>
        <v>97.3981735954517</v>
      </c>
      <c r="G16" s="1">
        <f>NORMINV(RAND(),$B$1,$D$1)</f>
        <v>97.03941423046184</v>
      </c>
      <c r="H16" s="1">
        <f>NORMINV(RAND(),$B$1,$D$1)</f>
        <v>103.63056448437757</v>
      </c>
      <c r="I16" s="1">
        <f>AVERAGE(A16:H16)</f>
        <v>101.90410774511626</v>
      </c>
      <c r="J16" s="1">
        <f>STDEV(A16:H16)</f>
        <v>10.787456902732268</v>
      </c>
      <c r="K16" s="1">
        <f>I16-TINV($H$1,$F$1-1)*J16/SQRT($F$1)</f>
        <v>92.88556808325279</v>
      </c>
      <c r="L16" s="1">
        <f>I16+TINV($H$1,$F$1-1)*J16/SQRT($F$1)</f>
        <v>110.92264740697973</v>
      </c>
      <c r="M16" s="1">
        <f>IF(AND(K16&lt;$B$1,L16&gt;$B$1),1,0)</f>
        <v>1</v>
      </c>
      <c r="N16" s="1">
        <f>I16-NORMSINV(1-$H$1/2)*J16/SQRT($F$1)</f>
        <v>94.42891885686427</v>
      </c>
      <c r="O16" s="1">
        <f>I16+NORMSINV(1-$H$1/2)*J16/SQRT($F$1)</f>
        <v>109.37929663336826</v>
      </c>
      <c r="P16" s="1">
        <f>IF(AND(N16&lt;$B$1,O16&gt;$B$1),1,0)</f>
        <v>1</v>
      </c>
    </row>
    <row r="17" spans="1:16" ht="12.75">
      <c r="A17" s="1">
        <f>NORMINV(RAND(),$B$1,$D$1)</f>
        <v>85.95683010093339</v>
      </c>
      <c r="B17" s="1">
        <f>NORMINV(RAND(),$B$1,$D$1)</f>
        <v>99.51636833444424</v>
      </c>
      <c r="C17" s="1">
        <f>NORMINV(RAND(),$B$1,$D$1)</f>
        <v>86.84602556661281</v>
      </c>
      <c r="D17" s="1">
        <f>NORMINV(RAND(),$B$1,$D$1)</f>
        <v>89.27854864721925</v>
      </c>
      <c r="E17" s="1">
        <f>NORMINV(RAND(),$B$1,$D$1)</f>
        <v>109.45836368843025</v>
      </c>
      <c r="F17" s="1">
        <f>NORMINV(RAND(),$B$1,$D$1)</f>
        <v>103.07999030040266</v>
      </c>
      <c r="G17" s="1">
        <f>NORMINV(RAND(),$B$1,$D$1)</f>
        <v>117.82245573151141</v>
      </c>
      <c r="H17" s="1">
        <f>NORMINV(RAND(),$B$1,$D$1)</f>
        <v>118.56984999553146</v>
      </c>
      <c r="I17" s="1">
        <f>AVERAGE(A17:H17)</f>
        <v>101.31605404563568</v>
      </c>
      <c r="J17" s="1">
        <f>STDEV(A17:H17)</f>
        <v>13.271835581784071</v>
      </c>
      <c r="K17" s="1">
        <f>I17-TINV($H$1,$F$1-1)*J17/SQRT($F$1)</f>
        <v>90.22052183083403</v>
      </c>
      <c r="L17" s="1">
        <f>I17+TINV($H$1,$F$1-1)*J17/SQRT($F$1)</f>
        <v>112.41158626043733</v>
      </c>
      <c r="M17" s="1">
        <f>IF(AND(K17&lt;$B$1,L17&gt;$B$1),1,0)</f>
        <v>1</v>
      </c>
      <c r="N17" s="1">
        <f>I17-NORMSINV(1-$H$1/2)*J17/SQRT($F$1)</f>
        <v>92.11931020116835</v>
      </c>
      <c r="O17" s="1">
        <f>I17+NORMSINV(1-$H$1/2)*J17/SQRT($F$1)</f>
        <v>110.51279789010302</v>
      </c>
      <c r="P17" s="1">
        <f>IF(AND(N17&lt;$B$1,O17&gt;$B$1),1,0)</f>
        <v>1</v>
      </c>
    </row>
    <row r="18" spans="1:16" ht="12.75">
      <c r="A18" s="1">
        <f>NORMINV(RAND(),$B$1,$D$1)</f>
        <v>135.18166660698304</v>
      </c>
      <c r="B18" s="1">
        <f>NORMINV(RAND(),$B$1,$D$1)</f>
        <v>100.08530129683558</v>
      </c>
      <c r="C18" s="1">
        <f>NORMINV(RAND(),$B$1,$D$1)</f>
        <v>107.15664317266578</v>
      </c>
      <c r="D18" s="1">
        <f>NORMINV(RAND(),$B$1,$D$1)</f>
        <v>87.975757317428</v>
      </c>
      <c r="E18" s="1">
        <f>NORMINV(RAND(),$B$1,$D$1)</f>
        <v>79.28275672896783</v>
      </c>
      <c r="F18" s="1">
        <f>NORMINV(RAND(),$B$1,$D$1)</f>
        <v>82.04209573042058</v>
      </c>
      <c r="G18" s="1">
        <f>NORMINV(RAND(),$B$1,$D$1)</f>
        <v>69.26004550826431</v>
      </c>
      <c r="H18" s="1">
        <f>NORMINV(RAND(),$B$1,$D$1)</f>
        <v>122.9685170203461</v>
      </c>
      <c r="I18" s="1">
        <f>AVERAGE(A18:H18)</f>
        <v>97.9940979227389</v>
      </c>
      <c r="J18" s="1">
        <f>STDEV(A18:H18)</f>
        <v>22.758219302586454</v>
      </c>
      <c r="K18" s="1">
        <f>I18-TINV($H$1,$F$1-1)*J18/SQRT($F$1)</f>
        <v>78.96775044673856</v>
      </c>
      <c r="L18" s="1">
        <f>I18+TINV($H$1,$F$1-1)*J18/SQRT($F$1)</f>
        <v>117.02044539873924</v>
      </c>
      <c r="M18" s="1">
        <f>IF(AND(K18&lt;$B$1,L18&gt;$B$1),1,0)</f>
        <v>1</v>
      </c>
      <c r="N18" s="1">
        <f>I18-NORMSINV(1-$H$1/2)*J18/SQRT($F$1)</f>
        <v>82.2237463393173</v>
      </c>
      <c r="O18" s="1">
        <f>I18+NORMSINV(1-$H$1/2)*J18/SQRT($F$1)</f>
        <v>113.7644495061605</v>
      </c>
      <c r="P18" s="1">
        <f>IF(AND(N18&lt;$B$1,O18&gt;$B$1),1,0)</f>
        <v>1</v>
      </c>
    </row>
    <row r="19" spans="1:16" ht="12.75">
      <c r="A19" s="1">
        <f>NORMINV(RAND(),$B$1,$D$1)</f>
        <v>86.1387561398275</v>
      </c>
      <c r="B19" s="1">
        <f>NORMINV(RAND(),$B$1,$D$1)</f>
        <v>107.7222666013355</v>
      </c>
      <c r="C19" s="1">
        <f>NORMINV(RAND(),$B$1,$D$1)</f>
        <v>130.01106632511778</v>
      </c>
      <c r="D19" s="1">
        <f>NORMINV(RAND(),$B$1,$D$1)</f>
        <v>92.13591130243168</v>
      </c>
      <c r="E19" s="1">
        <f>NORMINV(RAND(),$B$1,$D$1)</f>
        <v>95.27363810556253</v>
      </c>
      <c r="F19" s="1">
        <f>NORMINV(RAND(),$B$1,$D$1)</f>
        <v>94.47796701501349</v>
      </c>
      <c r="G19" s="1">
        <f>NORMINV(RAND(),$B$1,$D$1)</f>
        <v>113.58264969783714</v>
      </c>
      <c r="H19" s="1">
        <f>NORMINV(RAND(),$B$1,$D$1)</f>
        <v>85.47866009079559</v>
      </c>
      <c r="I19" s="1">
        <f>AVERAGE(A19:H19)</f>
        <v>100.60261440974016</v>
      </c>
      <c r="J19" s="1">
        <f>STDEV(A19:H19)</f>
        <v>15.39739937888296</v>
      </c>
      <c r="K19" s="1">
        <f>I19-TINV($H$1,$F$1-1)*J19/SQRT($F$1)</f>
        <v>87.73006639030504</v>
      </c>
      <c r="L19" s="1">
        <f>I19+TINV($H$1,$F$1-1)*J19/SQRT($F$1)</f>
        <v>113.47516242917527</v>
      </c>
      <c r="M19" s="1">
        <f>IF(AND(K19&lt;$B$1,L19&gt;$B$1),1,0)</f>
        <v>1</v>
      </c>
      <c r="N19" s="1">
        <f>I19-NORMSINV(1-$H$1/2)*J19/SQRT($F$1)</f>
        <v>89.93295706762353</v>
      </c>
      <c r="O19" s="1">
        <f>I19+NORMSINV(1-$H$1/2)*J19/SQRT($F$1)</f>
        <v>111.27227175185678</v>
      </c>
      <c r="P19" s="1">
        <f>IF(AND(N19&lt;$B$1,O19&gt;$B$1),1,0)</f>
        <v>1</v>
      </c>
    </row>
    <row r="20" spans="1:16" ht="12.75">
      <c r="A20" s="1">
        <f>NORMINV(RAND(),$B$1,$D$1)</f>
        <v>90.90558224692525</v>
      </c>
      <c r="B20" s="1">
        <f>NORMINV(RAND(),$B$1,$D$1)</f>
        <v>93.18220107559843</v>
      </c>
      <c r="C20" s="1">
        <f>NORMINV(RAND(),$B$1,$D$1)</f>
        <v>90.33625385726135</v>
      </c>
      <c r="D20" s="1">
        <f>NORMINV(RAND(),$B$1,$D$1)</f>
        <v>84.33085952839726</v>
      </c>
      <c r="E20" s="1">
        <f>NORMINV(RAND(),$B$1,$D$1)</f>
        <v>100.1080577976766</v>
      </c>
      <c r="F20" s="1">
        <f>NORMINV(RAND(),$B$1,$D$1)</f>
        <v>81.33162493168408</v>
      </c>
      <c r="G20" s="1">
        <f>NORMINV(RAND(),$B$1,$D$1)</f>
        <v>102.53813535253023</v>
      </c>
      <c r="H20" s="1">
        <f>NORMINV(RAND(),$B$1,$D$1)</f>
        <v>116.73969578766997</v>
      </c>
      <c r="I20" s="1">
        <f>AVERAGE(A20:H20)</f>
        <v>94.9340513222179</v>
      </c>
      <c r="J20" s="1">
        <f>STDEV(A20:H20)</f>
        <v>11.326136217579784</v>
      </c>
      <c r="K20" s="1">
        <f>I20-TINV($H$1,$F$1-1)*J20/SQRT($F$1)</f>
        <v>85.46516448309274</v>
      </c>
      <c r="L20" s="1">
        <f>I20+TINV($H$1,$F$1-1)*J20/SQRT($F$1)</f>
        <v>104.40293816134306</v>
      </c>
      <c r="M20" s="1">
        <f>IF(AND(K20&lt;$B$1,L20&gt;$B$1),1,0)</f>
        <v>1</v>
      </c>
      <c r="N20" s="1">
        <f>I20-NORMSINV(1-$H$1/2)*J20/SQRT($F$1)</f>
        <v>87.0855835726933</v>
      </c>
      <c r="O20" s="1">
        <f>I20+NORMSINV(1-$H$1/2)*J20/SQRT($F$1)</f>
        <v>102.7825190717425</v>
      </c>
      <c r="P20" s="1">
        <f>IF(AND(N20&lt;$B$1,O20&gt;$B$1),1,0)</f>
        <v>1</v>
      </c>
    </row>
    <row r="21" spans="1:16" ht="12.75">
      <c r="A21" s="1">
        <f>NORMINV(RAND(),$B$1,$D$1)</f>
        <v>107.22712681948154</v>
      </c>
      <c r="B21" s="1">
        <f>NORMINV(RAND(),$B$1,$D$1)</f>
        <v>77.81119334742145</v>
      </c>
      <c r="C21" s="1">
        <f>NORMINV(RAND(),$B$1,$D$1)</f>
        <v>100.85147288908556</v>
      </c>
      <c r="D21" s="1">
        <f>NORMINV(RAND(),$B$1,$D$1)</f>
        <v>114.24538688334215</v>
      </c>
      <c r="E21" s="1">
        <f>NORMINV(RAND(),$B$1,$D$1)</f>
        <v>89.55330060147465</v>
      </c>
      <c r="F21" s="1">
        <f>NORMINV(RAND(),$B$1,$D$1)</f>
        <v>99.43552461038446</v>
      </c>
      <c r="G21" s="1">
        <f>NORMINV(RAND(),$B$1,$D$1)</f>
        <v>103.71619289295874</v>
      </c>
      <c r="H21" s="1">
        <f>NORMINV(RAND(),$B$1,$D$1)</f>
        <v>104.17335399621845</v>
      </c>
      <c r="I21" s="1">
        <f>AVERAGE(A21:H21)</f>
        <v>99.62669400504588</v>
      </c>
      <c r="J21" s="1">
        <f>STDEV(A21:H21)</f>
        <v>11.261786405644022</v>
      </c>
      <c r="K21" s="1">
        <f>I21-TINV($H$1,$F$1-1)*J21/SQRT($F$1)</f>
        <v>90.21160495500195</v>
      </c>
      <c r="L21" s="1">
        <f>I21+TINV($H$1,$F$1-1)*J21/SQRT($F$1)</f>
        <v>109.04178305508981</v>
      </c>
      <c r="M21" s="1">
        <f>IF(AND(K21&lt;$B$1,L21&gt;$B$1),1,0)</f>
        <v>1</v>
      </c>
      <c r="N21" s="1">
        <f>I21-NORMSINV(1-$H$1/2)*J21/SQRT($F$1)</f>
        <v>91.82281758075025</v>
      </c>
      <c r="O21" s="1">
        <f>I21+NORMSINV(1-$H$1/2)*J21/SQRT($F$1)</f>
        <v>107.4305704293415</v>
      </c>
      <c r="P21" s="1">
        <f>IF(AND(N21&lt;$B$1,O21&gt;$B$1),1,0)</f>
        <v>1</v>
      </c>
    </row>
    <row r="22" spans="1:16" ht="12.75">
      <c r="A22" s="1">
        <f>NORMINV(RAND(),$B$1,$D$1)</f>
        <v>115.8893934830784</v>
      </c>
      <c r="B22" s="1">
        <f>NORMINV(RAND(),$B$1,$D$1)</f>
        <v>114.85368082541392</v>
      </c>
      <c r="C22" s="1">
        <f>NORMINV(RAND(),$B$1,$D$1)</f>
        <v>77.16393270498065</v>
      </c>
      <c r="D22" s="1">
        <f>NORMINV(RAND(),$B$1,$D$1)</f>
        <v>105.53779613498742</v>
      </c>
      <c r="E22" s="1">
        <f>NORMINV(RAND(),$B$1,$D$1)</f>
        <v>82.26005112556903</v>
      </c>
      <c r="F22" s="1">
        <f>NORMINV(RAND(),$B$1,$D$1)</f>
        <v>119.82471237851661</v>
      </c>
      <c r="G22" s="1">
        <f>NORMINV(RAND(),$B$1,$D$1)</f>
        <v>80.15895711084417</v>
      </c>
      <c r="H22" s="1">
        <f>NORMINV(RAND(),$B$1,$D$1)</f>
        <v>105.64244995489184</v>
      </c>
      <c r="I22" s="1">
        <f>AVERAGE(A22:H22)</f>
        <v>100.16637171478526</v>
      </c>
      <c r="J22" s="1">
        <f>STDEV(A22:H22)</f>
        <v>17.559147432361964</v>
      </c>
      <c r="K22" s="1">
        <f>I22-TINV($H$1,$F$1-1)*J22/SQRT($F$1)</f>
        <v>85.48655709534931</v>
      </c>
      <c r="L22" s="1">
        <f>I22+TINV($H$1,$F$1-1)*J22/SQRT($F$1)</f>
        <v>114.8461863342212</v>
      </c>
      <c r="M22" s="1">
        <f>IF(AND(K22&lt;$B$1,L22&gt;$B$1),1,0)</f>
        <v>1</v>
      </c>
      <c r="N22" s="1">
        <f>I22-NORMSINV(1-$H$1/2)*J22/SQRT($F$1)</f>
        <v>87.99872692537012</v>
      </c>
      <c r="O22" s="1">
        <f>I22+NORMSINV(1-$H$1/2)*J22/SQRT($F$1)</f>
        <v>112.33401650420039</v>
      </c>
      <c r="P22" s="1">
        <f>IF(AND(N22&lt;$B$1,O22&gt;$B$1),1,0)</f>
        <v>1</v>
      </c>
    </row>
    <row r="23" spans="1:16" ht="12.75">
      <c r="A23" s="1">
        <f>NORMINV(RAND(),$B$1,$D$1)</f>
        <v>61.894530719181816</v>
      </c>
      <c r="B23" s="1">
        <f>NORMINV(RAND(),$B$1,$D$1)</f>
        <v>123.00272953995157</v>
      </c>
      <c r="C23" s="1">
        <f>NORMINV(RAND(),$B$1,$D$1)</f>
        <v>73.83322132753592</v>
      </c>
      <c r="D23" s="1">
        <f>NORMINV(RAND(),$B$1,$D$1)</f>
        <v>84.90345333201562</v>
      </c>
      <c r="E23" s="1">
        <f>NORMINV(RAND(),$B$1,$D$1)</f>
        <v>109.56707250882495</v>
      </c>
      <c r="F23" s="1">
        <f>NORMINV(RAND(),$B$1,$D$1)</f>
        <v>104.9870129280728</v>
      </c>
      <c r="G23" s="1">
        <f>NORMINV(RAND(),$B$1,$D$1)</f>
        <v>95.53813642520944</v>
      </c>
      <c r="H23" s="1">
        <f>NORMINV(RAND(),$B$1,$D$1)</f>
        <v>88.5964620725879</v>
      </c>
      <c r="I23" s="1">
        <f>AVERAGE(A23:H23)</f>
        <v>92.7903273566725</v>
      </c>
      <c r="J23" s="1">
        <f>STDEV(A23:H23)</f>
        <v>19.799969061866808</v>
      </c>
      <c r="K23" s="1">
        <f>I23-TINV($H$1,$F$1-1)*J23/SQRT($F$1)</f>
        <v>76.23713897333003</v>
      </c>
      <c r="L23" s="1">
        <f>I23+TINV($H$1,$F$1-1)*J23/SQRT($F$1)</f>
        <v>109.34351574001498</v>
      </c>
      <c r="M23" s="1">
        <f>IF(AND(K23&lt;$B$1,L23&gt;$B$1),1,0)</f>
        <v>1</v>
      </c>
      <c r="N23" s="1">
        <f>I23-NORMSINV(1-$H$1/2)*J23/SQRT($F$1)</f>
        <v>79.06990093424926</v>
      </c>
      <c r="O23" s="1">
        <f>I23+NORMSINV(1-$H$1/2)*J23/SQRT($F$1)</f>
        <v>106.51075377909575</v>
      </c>
      <c r="P23" s="1">
        <f>IF(AND(N23&lt;$B$1,O23&gt;$B$1),1,0)</f>
        <v>1</v>
      </c>
    </row>
    <row r="24" spans="1:16" ht="12.75">
      <c r="A24" s="1">
        <f>NORMINV(RAND(),$B$1,$D$1)</f>
        <v>90.4984399038937</v>
      </c>
      <c r="B24" s="1">
        <f>NORMINV(RAND(),$B$1,$D$1)</f>
        <v>98.60130535968878</v>
      </c>
      <c r="C24" s="1">
        <f>NORMINV(RAND(),$B$1,$D$1)</f>
        <v>111.01143121756735</v>
      </c>
      <c r="D24" s="1">
        <f>NORMINV(RAND(),$B$1,$D$1)</f>
        <v>122.08127124345316</v>
      </c>
      <c r="E24" s="1">
        <f>NORMINV(RAND(),$B$1,$D$1)</f>
        <v>113.48869720585601</v>
      </c>
      <c r="F24" s="1">
        <f>NORMINV(RAND(),$B$1,$D$1)</f>
        <v>139.36286333070132</v>
      </c>
      <c r="G24" s="1">
        <f>NORMINV(RAND(),$B$1,$D$1)</f>
        <v>124.12925771364321</v>
      </c>
      <c r="H24" s="1">
        <f>NORMINV(RAND(),$B$1,$D$1)</f>
        <v>80.85381328709366</v>
      </c>
      <c r="I24" s="1">
        <f>AVERAGE(A24:H24)</f>
        <v>110.00338490773714</v>
      </c>
      <c r="J24" s="1">
        <f>STDEV(A24:H24)</f>
        <v>19.200840668365824</v>
      </c>
      <c r="K24" s="1">
        <f>I24-TINV($H$1,$F$1-1)*J24/SQRT($F$1)</f>
        <v>93.95108039610392</v>
      </c>
      <c r="L24" s="1">
        <f>I24+TINV($H$1,$F$1-1)*J24/SQRT($F$1)</f>
        <v>126.05568941937037</v>
      </c>
      <c r="M24" s="1">
        <f>IF(AND(K24&lt;$B$1,L24&gt;$B$1),1,0)</f>
        <v>1</v>
      </c>
      <c r="N24" s="1">
        <f>I24-NORMSINV(1-$H$1/2)*J24/SQRT($F$1)</f>
        <v>96.69812565122864</v>
      </c>
      <c r="O24" s="1">
        <f>I24+NORMSINV(1-$H$1/2)*J24/SQRT($F$1)</f>
        <v>123.30864416424565</v>
      </c>
      <c r="P24" s="1">
        <f>IF(AND(N24&lt;$B$1,O24&gt;$B$1),1,0)</f>
        <v>1</v>
      </c>
    </row>
    <row r="25" spans="1:16" ht="12.75">
      <c r="A25" s="1">
        <f>NORMINV(RAND(),$B$1,$D$1)</f>
        <v>86.57433464248336</v>
      </c>
      <c r="B25" s="1">
        <f>NORMINV(RAND(),$B$1,$D$1)</f>
        <v>83.79504033979664</v>
      </c>
      <c r="C25" s="1">
        <f>NORMINV(RAND(),$B$1,$D$1)</f>
        <v>102.62046551455532</v>
      </c>
      <c r="D25" s="1">
        <f>NORMINV(RAND(),$B$1,$D$1)</f>
        <v>107.40386181315654</v>
      </c>
      <c r="E25" s="1">
        <f>NORMINV(RAND(),$B$1,$D$1)</f>
        <v>83.38708231841275</v>
      </c>
      <c r="F25" s="1">
        <f>NORMINV(RAND(),$B$1,$D$1)</f>
        <v>89.4049495128502</v>
      </c>
      <c r="G25" s="1">
        <f>NORMINV(RAND(),$B$1,$D$1)</f>
        <v>88.9986026131038</v>
      </c>
      <c r="H25" s="1">
        <f>NORMINV(RAND(),$B$1,$D$1)</f>
        <v>113.1202711650513</v>
      </c>
      <c r="I25" s="1">
        <f>AVERAGE(A25:H25)</f>
        <v>94.41307598992624</v>
      </c>
      <c r="J25" s="1">
        <f>STDEV(A25:H25)</f>
        <v>11.564970796187902</v>
      </c>
      <c r="K25" s="1">
        <f>I25-TINV($H$1,$F$1-1)*J25/SQRT($F$1)</f>
        <v>84.74451844627606</v>
      </c>
      <c r="L25" s="1">
        <f>I25+TINV($H$1,$F$1-1)*J25/SQRT($F$1)</f>
        <v>104.08163353357642</v>
      </c>
      <c r="M25" s="1">
        <f>IF(AND(K25&lt;$B$1,L25&gt;$B$1),1,0)</f>
        <v>1</v>
      </c>
      <c r="N25" s="1">
        <f>I25-NORMSINV(1-$H$1/2)*J25/SQRT($F$1)</f>
        <v>86.39910736246166</v>
      </c>
      <c r="O25" s="1">
        <f>I25+NORMSINV(1-$H$1/2)*J25/SQRT($F$1)</f>
        <v>102.42704461739082</v>
      </c>
      <c r="P25" s="1">
        <f>IF(AND(N25&lt;$B$1,O25&gt;$B$1),1,0)</f>
        <v>1</v>
      </c>
    </row>
    <row r="26" spans="1:16" ht="12.75">
      <c r="A26" s="1">
        <f>NORMINV(RAND(),$B$1,$D$1)</f>
        <v>122.56487245903588</v>
      </c>
      <c r="B26" s="1">
        <f>NORMINV(RAND(),$B$1,$D$1)</f>
        <v>117.10765196700041</v>
      </c>
      <c r="C26" s="1">
        <f>NORMINV(RAND(),$B$1,$D$1)</f>
        <v>111.82515554687386</v>
      </c>
      <c r="D26" s="1">
        <f>NORMINV(RAND(),$B$1,$D$1)</f>
        <v>102.39558760041199</v>
      </c>
      <c r="E26" s="1">
        <f>NORMINV(RAND(),$B$1,$D$1)</f>
        <v>78.56084841768266</v>
      </c>
      <c r="F26" s="1">
        <f>NORMINV(RAND(),$B$1,$D$1)</f>
        <v>95.35021706968904</v>
      </c>
      <c r="G26" s="1">
        <f>NORMINV(RAND(),$B$1,$D$1)</f>
        <v>109.72935021803816</v>
      </c>
      <c r="H26" s="1">
        <f>NORMINV(RAND(),$B$1,$D$1)</f>
        <v>84.61080384812176</v>
      </c>
      <c r="I26" s="1">
        <f>AVERAGE(A26:H26)</f>
        <v>102.76806089085672</v>
      </c>
      <c r="J26" s="1">
        <f>STDEV(A26:H26)</f>
        <v>15.578677715511713</v>
      </c>
      <c r="K26" s="1">
        <f>I26-TINV($H$1,$F$1-1)*J26/SQRT($F$1)</f>
        <v>89.74396038936173</v>
      </c>
      <c r="L26" s="1">
        <f>I26+TINV($H$1,$F$1-1)*J26/SQRT($F$1)</f>
        <v>115.7921613923517</v>
      </c>
      <c r="M26" s="1">
        <f>IF(AND(K26&lt;$B$1,L26&gt;$B$1),1,0)</f>
        <v>1</v>
      </c>
      <c r="N26" s="1">
        <f>I26-NORMSINV(1-$H$1/2)*J26/SQRT($F$1)</f>
        <v>91.97278637873733</v>
      </c>
      <c r="O26" s="1">
        <f>I26+NORMSINV(1-$H$1/2)*J26/SQRT($F$1)</f>
        <v>113.56333540297611</v>
      </c>
      <c r="P26" s="1">
        <f>IF(AND(N26&lt;$B$1,O26&gt;$B$1),1,0)</f>
        <v>1</v>
      </c>
    </row>
    <row r="27" spans="1:16" ht="12.75">
      <c r="A27" s="1">
        <f>NORMINV(RAND(),$B$1,$D$1)</f>
        <v>102.2893882480392</v>
      </c>
      <c r="B27" s="1">
        <f>NORMINV(RAND(),$B$1,$D$1)</f>
        <v>78.19760490919168</v>
      </c>
      <c r="C27" s="1">
        <f>NORMINV(RAND(),$B$1,$D$1)</f>
        <v>117.4473465702196</v>
      </c>
      <c r="D27" s="1">
        <f>NORMINV(RAND(),$B$1,$D$1)</f>
        <v>114.02206560442335</v>
      </c>
      <c r="E27" s="1">
        <f>NORMINV(RAND(),$B$1,$D$1)</f>
        <v>104.0542091347008</v>
      </c>
      <c r="F27" s="1">
        <f>NORMINV(RAND(),$B$1,$D$1)</f>
        <v>98.12818242706585</v>
      </c>
      <c r="G27" s="1">
        <f>NORMINV(RAND(),$B$1,$D$1)</f>
        <v>80.70134303405919</v>
      </c>
      <c r="H27" s="1">
        <f>NORMINV(RAND(),$B$1,$D$1)</f>
        <v>77.31357697027066</v>
      </c>
      <c r="I27" s="1">
        <f>AVERAGE(A27:H27)</f>
        <v>96.51921461224629</v>
      </c>
      <c r="J27" s="1">
        <f>STDEV(A27:H27)</f>
        <v>15.99883604866481</v>
      </c>
      <c r="K27" s="1">
        <f>I27-TINV($H$1,$F$1-1)*J27/SQRT($F$1)</f>
        <v>83.14385295383823</v>
      </c>
      <c r="L27" s="1">
        <f>I27+TINV($H$1,$F$1-1)*J27/SQRT($F$1)</f>
        <v>109.89457627065434</v>
      </c>
      <c r="M27" s="1">
        <f>IF(AND(K27&lt;$B$1,L27&gt;$B$1),1,0)</f>
        <v>1</v>
      </c>
      <c r="N27" s="1">
        <f>I27-NORMSINV(1-$H$1/2)*J27/SQRT($F$1)</f>
        <v>85.43279057975226</v>
      </c>
      <c r="O27" s="1">
        <f>I27+NORMSINV(1-$H$1/2)*J27/SQRT($F$1)</f>
        <v>107.60563864474031</v>
      </c>
      <c r="P27" s="1">
        <f>IF(AND(N27&lt;$B$1,O27&gt;$B$1),1,0)</f>
        <v>1</v>
      </c>
    </row>
    <row r="28" spans="1:16" ht="12.75">
      <c r="A28" s="1">
        <f>NORMINV(RAND(),$B$1,$D$1)</f>
        <v>114.37025227330722</v>
      </c>
      <c r="B28" s="1">
        <f>NORMINV(RAND(),$B$1,$D$1)</f>
        <v>111.68172588439101</v>
      </c>
      <c r="C28" s="1">
        <f>NORMINV(RAND(),$B$1,$D$1)</f>
        <v>74.77755277847666</v>
      </c>
      <c r="D28" s="1">
        <f>NORMINV(RAND(),$B$1,$D$1)</f>
        <v>95.55131722388151</v>
      </c>
      <c r="E28" s="1">
        <f>NORMINV(RAND(),$B$1,$D$1)</f>
        <v>111.70832642692088</v>
      </c>
      <c r="F28" s="1">
        <f>NORMINV(RAND(),$B$1,$D$1)</f>
        <v>86.96701601073339</v>
      </c>
      <c r="G28" s="1">
        <f>NORMINV(RAND(),$B$1,$D$1)</f>
        <v>106.44574713742014</v>
      </c>
      <c r="H28" s="1">
        <f>NORMINV(RAND(),$B$1,$D$1)</f>
        <v>103.2061330561575</v>
      </c>
      <c r="I28" s="1">
        <f>AVERAGE(A28:H28)</f>
        <v>100.58850884891103</v>
      </c>
      <c r="J28" s="1">
        <f>STDEV(A28:H28)</f>
        <v>13.91263185390884</v>
      </c>
      <c r="K28" s="1">
        <f>I28-TINV($H$1,$F$1-1)*J28/SQRT($F$1)</f>
        <v>88.95725754411072</v>
      </c>
      <c r="L28" s="1">
        <f>I28+TINV($H$1,$F$1-1)*J28/SQRT($F$1)</f>
        <v>112.21976015371135</v>
      </c>
      <c r="M28" s="1">
        <f>IF(AND(K28&lt;$B$1,L28&gt;$B$1),1,0)</f>
        <v>1</v>
      </c>
      <c r="N28" s="1">
        <f>I28-NORMSINV(1-$H$1/2)*J28/SQRT($F$1)</f>
        <v>90.94772400236033</v>
      </c>
      <c r="O28" s="1">
        <f>I28+NORMSINV(1-$H$1/2)*J28/SQRT($F$1)</f>
        <v>110.22929369546173</v>
      </c>
      <c r="P28" s="1">
        <f>IF(AND(N28&lt;$B$1,O28&gt;$B$1),1,0)</f>
        <v>1</v>
      </c>
    </row>
    <row r="29" spans="1:16" ht="12.75">
      <c r="A29" s="1">
        <f>NORMINV(RAND(),$B$1,$D$1)</f>
        <v>121.1548322254279</v>
      </c>
      <c r="B29" s="1">
        <f>NORMINV(RAND(),$B$1,$D$1)</f>
        <v>100.63179327638282</v>
      </c>
      <c r="C29" s="1">
        <f>NORMINV(RAND(),$B$1,$D$1)</f>
        <v>81.46430858093991</v>
      </c>
      <c r="D29" s="1">
        <f>NORMINV(RAND(),$B$1,$D$1)</f>
        <v>97.72305603805158</v>
      </c>
      <c r="E29" s="1">
        <f>NORMINV(RAND(),$B$1,$D$1)</f>
        <v>76.33058906356327</v>
      </c>
      <c r="F29" s="1">
        <f>NORMINV(RAND(),$B$1,$D$1)</f>
        <v>99.53900744232469</v>
      </c>
      <c r="G29" s="1">
        <f>NORMINV(RAND(),$B$1,$D$1)</f>
        <v>89.35700976225326</v>
      </c>
      <c r="H29" s="1">
        <f>NORMINV(RAND(),$B$1,$D$1)</f>
        <v>130.03853841981677</v>
      </c>
      <c r="I29" s="1">
        <f>AVERAGE(A29:H29)</f>
        <v>99.52989185109503</v>
      </c>
      <c r="J29" s="1">
        <f>STDEV(A29:H29)</f>
        <v>18.4040172860669</v>
      </c>
      <c r="K29" s="1">
        <f>I29-TINV($H$1,$F$1-1)*J29/SQRT($F$1)</f>
        <v>84.14374835790748</v>
      </c>
      <c r="L29" s="1">
        <f>I29+TINV($H$1,$F$1-1)*J29/SQRT($F$1)</f>
        <v>114.91603534428258</v>
      </c>
      <c r="M29" s="1">
        <f>IF(AND(K29&lt;$B$1,L29&gt;$B$1),1,0)</f>
        <v>1</v>
      </c>
      <c r="N29" s="1">
        <f>I29-NORMSINV(1-$H$1/2)*J29/SQRT($F$1)</f>
        <v>86.77679288101619</v>
      </c>
      <c r="O29" s="1">
        <f>I29+NORMSINV(1-$H$1/2)*J29/SQRT($F$1)</f>
        <v>112.28299082117387</v>
      </c>
      <c r="P29" s="1">
        <f>IF(AND(N29&lt;$B$1,O29&gt;$B$1),1,0)</f>
        <v>1</v>
      </c>
    </row>
    <row r="30" spans="1:16" ht="12.75">
      <c r="A30" s="1">
        <f>NORMINV(RAND(),$B$1,$D$1)</f>
        <v>115.42646504200397</v>
      </c>
      <c r="B30" s="1">
        <f>NORMINV(RAND(),$B$1,$D$1)</f>
        <v>87.11001330596918</v>
      </c>
      <c r="C30" s="1">
        <f>NORMINV(RAND(),$B$1,$D$1)</f>
        <v>78.02090616196313</v>
      </c>
      <c r="D30" s="1">
        <f>NORMINV(RAND(),$B$1,$D$1)</f>
        <v>119.76825965028232</v>
      </c>
      <c r="E30" s="1">
        <f>NORMINV(RAND(),$B$1,$D$1)</f>
        <v>110.95611113895713</v>
      </c>
      <c r="F30" s="1">
        <f>NORMINV(RAND(),$B$1,$D$1)</f>
        <v>76.65625769246162</v>
      </c>
      <c r="G30" s="1">
        <f>NORMINV(RAND(),$B$1,$D$1)</f>
        <v>70.5091760523165</v>
      </c>
      <c r="H30" s="1">
        <f>NORMINV(RAND(),$B$1,$D$1)</f>
        <v>92.7267503301562</v>
      </c>
      <c r="I30" s="1">
        <f>AVERAGE(A30:H30)</f>
        <v>93.89674242176375</v>
      </c>
      <c r="J30" s="1">
        <f>STDEV(A30:H30)</f>
        <v>19.151910556537807</v>
      </c>
      <c r="K30" s="1">
        <f>I30-TINV($H$1,$F$1-1)*J30/SQRT($F$1)</f>
        <v>77.88534450731643</v>
      </c>
      <c r="L30" s="1">
        <f>I30+TINV($H$1,$F$1-1)*J30/SQRT($F$1)</f>
        <v>109.90814033621106</v>
      </c>
      <c r="M30" s="1">
        <f>IF(AND(K30&lt;$B$1,L30&gt;$B$1),1,0)</f>
        <v>1</v>
      </c>
      <c r="N30" s="1">
        <f>I30-NORMSINV(1-$H$1/2)*J30/SQRT($F$1)</f>
        <v>80.62538937980939</v>
      </c>
      <c r="O30" s="1">
        <f>I30+NORMSINV(1-$H$1/2)*J30/SQRT($F$1)</f>
        <v>107.1680954637181</v>
      </c>
      <c r="P30" s="1">
        <f>IF(AND(N30&lt;$B$1,O30&gt;$B$1),1,0)</f>
        <v>1</v>
      </c>
    </row>
    <row r="31" spans="1:16" ht="12.75">
      <c r="A31" s="1">
        <f>NORMINV(RAND(),$B$1,$D$1)</f>
        <v>83.61435121974303</v>
      </c>
      <c r="B31" s="1">
        <f>NORMINV(RAND(),$B$1,$D$1)</f>
        <v>114.74208711269355</v>
      </c>
      <c r="C31" s="1">
        <f>NORMINV(RAND(),$B$1,$D$1)</f>
        <v>101.25771689218983</v>
      </c>
      <c r="D31" s="1">
        <f>NORMINV(RAND(),$B$1,$D$1)</f>
        <v>117.31837513307484</v>
      </c>
      <c r="E31" s="1">
        <f>NORMINV(RAND(),$B$1,$D$1)</f>
        <v>106.00532914572611</v>
      </c>
      <c r="F31" s="1">
        <f>NORMINV(RAND(),$B$1,$D$1)</f>
        <v>82.17605200315218</v>
      </c>
      <c r="G31" s="1">
        <f>NORMINV(RAND(),$B$1,$D$1)</f>
        <v>82.49084388746274</v>
      </c>
      <c r="H31" s="1">
        <f>NORMINV(RAND(),$B$1,$D$1)</f>
        <v>120.8237251732721</v>
      </c>
      <c r="I31" s="1">
        <f>AVERAGE(A31:H31)</f>
        <v>101.0535600709143</v>
      </c>
      <c r="J31" s="1">
        <f>STDEV(A31:H31)</f>
        <v>16.35499860262385</v>
      </c>
      <c r="K31" s="1">
        <f>I31-TINV($H$1,$F$1-1)*J31/SQRT($F$1)</f>
        <v>87.3804390658954</v>
      </c>
      <c r="L31" s="1">
        <f>I31+TINV($H$1,$F$1-1)*J31/SQRT($F$1)</f>
        <v>114.7266810759332</v>
      </c>
      <c r="M31" s="1">
        <f>IF(AND(K31&lt;$B$1,L31&gt;$B$1),1,0)</f>
        <v>1</v>
      </c>
      <c r="N31" s="1">
        <f>I31-NORMSINV(1-$H$1/2)*J31/SQRT($F$1)</f>
        <v>89.72033251560929</v>
      </c>
      <c r="O31" s="1">
        <f>I31+NORMSINV(1-$H$1/2)*J31/SQRT($F$1)</f>
        <v>112.38678762621932</v>
      </c>
      <c r="P31" s="1">
        <f>IF(AND(N31&lt;$B$1,O31&gt;$B$1),1,0)</f>
        <v>1</v>
      </c>
    </row>
    <row r="32" spans="1:16" ht="12.75">
      <c r="A32" s="1">
        <f>NORMINV(RAND(),$B$1,$D$1)</f>
        <v>92.87342754276183</v>
      </c>
      <c r="B32" s="1">
        <f>NORMINV(RAND(),$B$1,$D$1)</f>
        <v>72.74013753808701</v>
      </c>
      <c r="C32" s="1">
        <f>NORMINV(RAND(),$B$1,$D$1)</f>
        <v>106.55439083635576</v>
      </c>
      <c r="D32" s="1">
        <f>NORMINV(RAND(),$B$1,$D$1)</f>
        <v>85.94374098035647</v>
      </c>
      <c r="E32" s="1">
        <f>NORMINV(RAND(),$B$1,$D$1)</f>
        <v>90.08999277059547</v>
      </c>
      <c r="F32" s="1">
        <f>NORMINV(RAND(),$B$1,$D$1)</f>
        <v>130.3698089991415</v>
      </c>
      <c r="G32" s="1">
        <f>NORMINV(RAND(),$B$1,$D$1)</f>
        <v>116.03279963871886</v>
      </c>
      <c r="H32" s="1">
        <f>NORMINV(RAND(),$B$1,$D$1)</f>
        <v>88.62718761490169</v>
      </c>
      <c r="I32" s="1">
        <f>AVERAGE(A32:H32)</f>
        <v>97.90393574011482</v>
      </c>
      <c r="J32" s="1">
        <f>STDEV(A32:H32)</f>
        <v>18.54031814326467</v>
      </c>
      <c r="K32" s="1">
        <f>I32-TINV($H$1,$F$1-1)*J32/SQRT($F$1)</f>
        <v>82.40384187867387</v>
      </c>
      <c r="L32" s="1">
        <f>I32+TINV($H$1,$F$1-1)*J32/SQRT($F$1)</f>
        <v>113.40402960155576</v>
      </c>
      <c r="M32" s="1">
        <f>IF(AND(K32&lt;$B$1,L32&gt;$B$1),1,0)</f>
        <v>1</v>
      </c>
      <c r="N32" s="1">
        <f>I32-NORMSINV(1-$H$1/2)*J32/SQRT($F$1)</f>
        <v>85.0563868304097</v>
      </c>
      <c r="O32" s="1">
        <f>I32+NORMSINV(1-$H$1/2)*J32/SQRT($F$1)</f>
        <v>110.75148464981993</v>
      </c>
      <c r="P32" s="1">
        <f>IF(AND(N32&lt;$B$1,O32&gt;$B$1),1,0)</f>
        <v>1</v>
      </c>
    </row>
    <row r="33" spans="1:16" ht="12.75">
      <c r="A33" s="1">
        <f>NORMINV(RAND(),$B$1,$D$1)</f>
        <v>76.34291256799527</v>
      </c>
      <c r="B33" s="1">
        <f>NORMINV(RAND(),$B$1,$D$1)</f>
        <v>84.88539914471278</v>
      </c>
      <c r="C33" s="1">
        <f>NORMINV(RAND(),$B$1,$D$1)</f>
        <v>93.75194813481345</v>
      </c>
      <c r="D33" s="1">
        <f>NORMINV(RAND(),$B$1,$D$1)</f>
        <v>100.14279555260684</v>
      </c>
      <c r="E33" s="1">
        <f>NORMINV(RAND(),$B$1,$D$1)</f>
        <v>82.80401224658098</v>
      </c>
      <c r="F33" s="1">
        <f>NORMINV(RAND(),$B$1,$D$1)</f>
        <v>118.96762319140811</v>
      </c>
      <c r="G33" s="1">
        <f>NORMINV(RAND(),$B$1,$D$1)</f>
        <v>110.42765630720157</v>
      </c>
      <c r="H33" s="1">
        <f>NORMINV(RAND(),$B$1,$D$1)</f>
        <v>84.4683312234614</v>
      </c>
      <c r="I33" s="1">
        <f>AVERAGE(A33:H33)</f>
        <v>93.97383479609755</v>
      </c>
      <c r="J33" s="1">
        <f>STDEV(A33:H33)</f>
        <v>14.842466229103177</v>
      </c>
      <c r="K33" s="1">
        <f>I33-TINV($H$1,$F$1-1)*J33/SQRT($F$1)</f>
        <v>81.56522249998423</v>
      </c>
      <c r="L33" s="1">
        <f>I33+TINV($H$1,$F$1-1)*J33/SQRT($F$1)</f>
        <v>106.38244709221087</v>
      </c>
      <c r="M33" s="1">
        <f>IF(AND(K33&lt;$B$1,L33&gt;$B$1),1,0)</f>
        <v>1</v>
      </c>
      <c r="N33" s="1">
        <f>I33-NORMSINV(1-$H$1/2)*J33/SQRT($F$1)</f>
        <v>83.68871944125003</v>
      </c>
      <c r="O33" s="1">
        <f>I33+NORMSINV(1-$H$1/2)*J33/SQRT($F$1)</f>
        <v>104.25895015094507</v>
      </c>
      <c r="P33" s="1">
        <f>IF(AND(N33&lt;$B$1,O33&gt;$B$1),1,0)</f>
        <v>1</v>
      </c>
    </row>
    <row r="34" spans="1:16" ht="12.75">
      <c r="A34" s="1">
        <f>NORMINV(RAND(),$B$1,$D$1)</f>
        <v>85.83425538316502</v>
      </c>
      <c r="B34" s="1">
        <f>NORMINV(RAND(),$B$1,$D$1)</f>
        <v>110.38352324832896</v>
      </c>
      <c r="C34" s="1">
        <f>NORMINV(RAND(),$B$1,$D$1)</f>
        <v>102.82591541021996</v>
      </c>
      <c r="D34" s="1">
        <f>NORMINV(RAND(),$B$1,$D$1)</f>
        <v>101.29960239850685</v>
      </c>
      <c r="E34" s="1">
        <f>NORMINV(RAND(),$B$1,$D$1)</f>
        <v>107.25586887497921</v>
      </c>
      <c r="F34" s="1">
        <f>NORMINV(RAND(),$B$1,$D$1)</f>
        <v>89.05993866685058</v>
      </c>
      <c r="G34" s="1">
        <f>NORMINV(RAND(),$B$1,$D$1)</f>
        <v>107.95088930176476</v>
      </c>
      <c r="H34" s="1">
        <f>NORMINV(RAND(),$B$1,$D$1)</f>
        <v>97.20641680673812</v>
      </c>
      <c r="I34" s="1">
        <f>AVERAGE(A34:H34)</f>
        <v>100.22705126131919</v>
      </c>
      <c r="J34" s="1">
        <f>STDEV(A34:H34)</f>
        <v>8.953064475732184</v>
      </c>
      <c r="K34" s="1">
        <f>I34-TINV($H$1,$F$1-1)*J34/SQRT($F$1)</f>
        <v>92.74210204690698</v>
      </c>
      <c r="L34" s="1">
        <f>I34+TINV($H$1,$F$1-1)*J34/SQRT($F$1)</f>
        <v>107.7120004757314</v>
      </c>
      <c r="M34" s="1">
        <f>IF(AND(K34&lt;$B$1,L34&gt;$B$1),1,0)</f>
        <v>1</v>
      </c>
      <c r="N34" s="1">
        <f>I34-NORMSINV(1-$H$1/2)*J34/SQRT($F$1)</f>
        <v>94.02300811303596</v>
      </c>
      <c r="O34" s="1">
        <f>I34+NORMSINV(1-$H$1/2)*J34/SQRT($F$1)</f>
        <v>106.43109440960242</v>
      </c>
      <c r="P34" s="1">
        <f>IF(AND(N34&lt;$B$1,O34&gt;$B$1),1,0)</f>
        <v>1</v>
      </c>
    </row>
    <row r="35" spans="1:16" ht="12.75">
      <c r="A35" s="1">
        <f>NORMINV(RAND(),$B$1,$D$1)</f>
        <v>105.07612292104767</v>
      </c>
      <c r="B35" s="1">
        <f>NORMINV(RAND(),$B$1,$D$1)</f>
        <v>104.1993237968845</v>
      </c>
      <c r="C35" s="1">
        <f>NORMINV(RAND(),$B$1,$D$1)</f>
        <v>102.11341049772453</v>
      </c>
      <c r="D35" s="1">
        <f>NORMINV(RAND(),$B$1,$D$1)</f>
        <v>116.97426163339219</v>
      </c>
      <c r="E35" s="1">
        <f>NORMINV(RAND(),$B$1,$D$1)</f>
        <v>90.23792848378304</v>
      </c>
      <c r="F35" s="1">
        <f>NORMINV(RAND(),$B$1,$D$1)</f>
        <v>96.90104988798808</v>
      </c>
      <c r="G35" s="1">
        <f>NORMINV(RAND(),$B$1,$D$1)</f>
        <v>115.91719492702082</v>
      </c>
      <c r="H35" s="1">
        <f>NORMINV(RAND(),$B$1,$D$1)</f>
        <v>113.2452376303838</v>
      </c>
      <c r="I35" s="1">
        <f>AVERAGE(A35:H35)</f>
        <v>105.58306622227808</v>
      </c>
      <c r="J35" s="1">
        <f>STDEV(A35:H35)</f>
        <v>9.413693103796454</v>
      </c>
      <c r="K35" s="1">
        <f>I35-TINV($H$1,$F$1-1)*J35/SQRT($F$1)</f>
        <v>97.71302183770253</v>
      </c>
      <c r="L35" s="1">
        <f>I35+TINV($H$1,$F$1-1)*J35/SQRT($F$1)</f>
        <v>113.45311060685363</v>
      </c>
      <c r="M35" s="1">
        <f>IF(AND(K35&lt;$B$1,L35&gt;$B$1),1,0)</f>
        <v>1</v>
      </c>
      <c r="N35" s="1">
        <f>I35-NORMSINV(1-$H$1/2)*J35/SQRT($F$1)</f>
        <v>99.05982958537523</v>
      </c>
      <c r="O35" s="1">
        <f>I35+NORMSINV(1-$H$1/2)*J35/SQRT($F$1)</f>
        <v>112.10630285918093</v>
      </c>
      <c r="P35" s="1">
        <f>IF(AND(N35&lt;$B$1,O35&gt;$B$1),1,0)</f>
        <v>1</v>
      </c>
    </row>
    <row r="36" spans="1:16" ht="12.75">
      <c r="A36" s="1">
        <f>NORMINV(RAND(),$B$1,$D$1)</f>
        <v>91.4967884338352</v>
      </c>
      <c r="B36" s="1">
        <f>NORMINV(RAND(),$B$1,$D$1)</f>
        <v>99.87686307063161</v>
      </c>
      <c r="C36" s="1">
        <f>NORMINV(RAND(),$B$1,$D$1)</f>
        <v>115.45039869477775</v>
      </c>
      <c r="D36" s="1">
        <f>NORMINV(RAND(),$B$1,$D$1)</f>
        <v>101.47101402796474</v>
      </c>
      <c r="E36" s="1">
        <f>NORMINV(RAND(),$B$1,$D$1)</f>
        <v>69.90389089723371</v>
      </c>
      <c r="F36" s="1">
        <f>NORMINV(RAND(),$B$1,$D$1)</f>
        <v>114.22196881751245</v>
      </c>
      <c r="G36" s="1">
        <f>NORMINV(RAND(),$B$1,$D$1)</f>
        <v>91.10581186887345</v>
      </c>
      <c r="H36" s="1">
        <f>NORMINV(RAND(),$B$1,$D$1)</f>
        <v>108.71230626039595</v>
      </c>
      <c r="I36" s="1">
        <f>AVERAGE(A36:H36)</f>
        <v>99.0298802589031</v>
      </c>
      <c r="J36" s="1">
        <f>STDEV(A36:H36)</f>
        <v>14.970067545904394</v>
      </c>
      <c r="K36" s="1">
        <f>I36-TINV($H$1,$F$1-1)*J36/SQRT($F$1)</f>
        <v>86.51459059231647</v>
      </c>
      <c r="L36" s="1">
        <f>I36+TINV($H$1,$F$1-1)*J36/SQRT($F$1)</f>
        <v>111.54516992548974</v>
      </c>
      <c r="M36" s="1">
        <f>IF(AND(K36&lt;$B$1,L36&gt;$B$1),1,0)</f>
        <v>1</v>
      </c>
      <c r="N36" s="1">
        <f>I36-NORMSINV(1-$H$1/2)*J36/SQRT($F$1)</f>
        <v>88.65634332758216</v>
      </c>
      <c r="O36" s="1">
        <f>I36+NORMSINV(1-$H$1/2)*J36/SQRT($F$1)</f>
        <v>109.40341719022405</v>
      </c>
      <c r="P36" s="1">
        <f>IF(AND(N36&lt;$B$1,O36&gt;$B$1),1,0)</f>
        <v>1</v>
      </c>
    </row>
    <row r="37" spans="1:16" ht="12.75">
      <c r="A37" s="1">
        <f>NORMINV(RAND(),$B$1,$D$1)</f>
        <v>99.20003476466913</v>
      </c>
      <c r="B37" s="1">
        <f>NORMINV(RAND(),$B$1,$D$1)</f>
        <v>107.94277836430209</v>
      </c>
      <c r="C37" s="1">
        <f>NORMINV(RAND(),$B$1,$D$1)</f>
        <v>79.28474383536008</v>
      </c>
      <c r="D37" s="1">
        <f>NORMINV(RAND(),$B$1,$D$1)</f>
        <v>102.466896389626</v>
      </c>
      <c r="E37" s="1">
        <f>NORMINV(RAND(),$B$1,$D$1)</f>
        <v>81.50741284581362</v>
      </c>
      <c r="F37" s="1">
        <f>NORMINV(RAND(),$B$1,$D$1)</f>
        <v>123.96126909355785</v>
      </c>
      <c r="G37" s="1">
        <f>NORMINV(RAND(),$B$1,$D$1)</f>
        <v>102.3297852309923</v>
      </c>
      <c r="H37" s="1">
        <f>NORMINV(RAND(),$B$1,$D$1)</f>
        <v>98.54928368611444</v>
      </c>
      <c r="I37" s="1">
        <f>AVERAGE(A37:H37)</f>
        <v>99.40527552630444</v>
      </c>
      <c r="J37" s="1">
        <f>STDEV(A37:H37)</f>
        <v>14.24156985710724</v>
      </c>
      <c r="K37" s="1">
        <f>I37-TINV($H$1,$F$1-1)*J37/SQRT($F$1)</f>
        <v>87.49902516891115</v>
      </c>
      <c r="L37" s="1">
        <f>I37+TINV($H$1,$F$1-1)*J37/SQRT($F$1)</f>
        <v>111.31152588369773</v>
      </c>
      <c r="M37" s="1">
        <f>IF(AND(K37&lt;$B$1,L37&gt;$B$1),1,0)</f>
        <v>1</v>
      </c>
      <c r="N37" s="1">
        <f>I37-NORMSINV(1-$H$1/2)*J37/SQRT($F$1)</f>
        <v>89.53655246145043</v>
      </c>
      <c r="O37" s="1">
        <f>I37+NORMSINV(1-$H$1/2)*J37/SQRT($F$1)</f>
        <v>109.27399859115845</v>
      </c>
      <c r="P37" s="1">
        <f>IF(AND(N37&lt;$B$1,O37&gt;$B$1),1,0)</f>
        <v>1</v>
      </c>
    </row>
    <row r="38" spans="1:16" ht="12.75">
      <c r="A38" s="1">
        <f>NORMINV(RAND(),$B$1,$D$1)</f>
        <v>94.73939892512756</v>
      </c>
      <c r="B38" s="1">
        <f>NORMINV(RAND(),$B$1,$D$1)</f>
        <v>99.23365360246359</v>
      </c>
      <c r="C38" s="1">
        <f>NORMINV(RAND(),$B$1,$D$1)</f>
        <v>105.73951645526822</v>
      </c>
      <c r="D38" s="1">
        <f>NORMINV(RAND(),$B$1,$D$1)</f>
        <v>92.18582078480608</v>
      </c>
      <c r="E38" s="1">
        <f>NORMINV(RAND(),$B$1,$D$1)</f>
        <v>101.79487300699905</v>
      </c>
      <c r="F38" s="1">
        <f>NORMINV(RAND(),$B$1,$D$1)</f>
        <v>99.96533463382528</v>
      </c>
      <c r="G38" s="1">
        <f>NORMINV(RAND(),$B$1,$D$1)</f>
        <v>67.72332556280786</v>
      </c>
      <c r="H38" s="1">
        <f>NORMINV(RAND(),$B$1,$D$1)</f>
        <v>109.44165589878727</v>
      </c>
      <c r="I38" s="1">
        <f>AVERAGE(A38:H38)</f>
        <v>96.35294735876062</v>
      </c>
      <c r="J38" s="1">
        <f>STDEV(A38:H38)</f>
        <v>12.81744381864097</v>
      </c>
      <c r="K38" s="1">
        <f>I38-TINV($H$1,$F$1-1)*J38/SQRT($F$1)</f>
        <v>85.63729616456283</v>
      </c>
      <c r="L38" s="1">
        <f>I38+TINV($H$1,$F$1-1)*J38/SQRT($F$1)</f>
        <v>107.0685985529584</v>
      </c>
      <c r="M38" s="1">
        <f>IF(AND(K38&lt;$B$1,L38&gt;$B$1),1,0)</f>
        <v>1</v>
      </c>
      <c r="N38" s="1">
        <f>I38-NORMSINV(1-$H$1/2)*J38/SQRT($F$1)</f>
        <v>87.47107515543979</v>
      </c>
      <c r="O38" s="1">
        <f>I38+NORMSINV(1-$H$1/2)*J38/SQRT($F$1)</f>
        <v>105.23481956208144</v>
      </c>
      <c r="P38" s="1">
        <f>IF(AND(N38&lt;$B$1,O38&gt;$B$1),1,0)</f>
        <v>1</v>
      </c>
    </row>
    <row r="39" spans="1:16" ht="12.75">
      <c r="A39" s="1">
        <f>NORMINV(RAND(),$B$1,$D$1)</f>
        <v>116.09792784792862</v>
      </c>
      <c r="B39" s="1">
        <f>NORMINV(RAND(),$B$1,$D$1)</f>
        <v>108.05746248850896</v>
      </c>
      <c r="C39" s="1">
        <f>NORMINV(RAND(),$B$1,$D$1)</f>
        <v>119.60587178708369</v>
      </c>
      <c r="D39" s="1">
        <f>NORMINV(RAND(),$B$1,$D$1)</f>
        <v>84.08596963926674</v>
      </c>
      <c r="E39" s="1">
        <f>NORMINV(RAND(),$B$1,$D$1)</f>
        <v>104.60253091620064</v>
      </c>
      <c r="F39" s="1">
        <f>NORMINV(RAND(),$B$1,$D$1)</f>
        <v>90.05038412000043</v>
      </c>
      <c r="G39" s="1">
        <f>NORMINV(RAND(),$B$1,$D$1)</f>
        <v>112.98171487851131</v>
      </c>
      <c r="H39" s="1">
        <f>NORMINV(RAND(),$B$1,$D$1)</f>
        <v>108.89464633286065</v>
      </c>
      <c r="I39" s="1">
        <f>AVERAGE(A39:H39)</f>
        <v>105.54706350129513</v>
      </c>
      <c r="J39" s="1">
        <f>STDEV(A39:H39)</f>
        <v>12.44055032816532</v>
      </c>
      <c r="K39" s="1">
        <f>I39-TINV($H$1,$F$1-1)*J39/SQRT($F$1)</f>
        <v>95.14650315036104</v>
      </c>
      <c r="L39" s="1">
        <f>I39+TINV($H$1,$F$1-1)*J39/SQRT($F$1)</f>
        <v>115.94762385222921</v>
      </c>
      <c r="M39" s="1">
        <f>IF(AND(K39&lt;$B$1,L39&gt;$B$1),1,0)</f>
        <v>1</v>
      </c>
      <c r="N39" s="1">
        <f>I39-NORMSINV(1-$H$1/2)*J39/SQRT($F$1)</f>
        <v>96.92636036288565</v>
      </c>
      <c r="O39" s="1">
        <f>I39+NORMSINV(1-$H$1/2)*J39/SQRT($F$1)</f>
        <v>114.16776663970461</v>
      </c>
      <c r="P39" s="1">
        <f>IF(AND(N39&lt;$B$1,O39&gt;$B$1),1,0)</f>
        <v>1</v>
      </c>
    </row>
    <row r="40" spans="1:16" ht="12.75">
      <c r="A40" s="1">
        <f>NORMINV(RAND(),$B$1,$D$1)</f>
        <v>114.34437875464799</v>
      </c>
      <c r="B40" s="1">
        <f>NORMINV(RAND(),$B$1,$D$1)</f>
        <v>74.63414902110391</v>
      </c>
      <c r="C40" s="1">
        <f>NORMINV(RAND(),$B$1,$D$1)</f>
        <v>92.62832064550807</v>
      </c>
      <c r="D40" s="1">
        <f>NORMINV(RAND(),$B$1,$D$1)</f>
        <v>115.90743674526222</v>
      </c>
      <c r="E40" s="1">
        <f>NORMINV(RAND(),$B$1,$D$1)</f>
        <v>94.39940609431714</v>
      </c>
      <c r="F40" s="1">
        <f>NORMINV(RAND(),$B$1,$D$1)</f>
        <v>83.15062896517792</v>
      </c>
      <c r="G40" s="1">
        <f>NORMINV(RAND(),$B$1,$D$1)</f>
        <v>96.97172100256552</v>
      </c>
      <c r="H40" s="1">
        <f>NORMINV(RAND(),$B$1,$D$1)</f>
        <v>62.945516531779184</v>
      </c>
      <c r="I40" s="1">
        <f>AVERAGE(A40:H40)</f>
        <v>91.87269472004525</v>
      </c>
      <c r="J40" s="1">
        <f>STDEV(A40:H40)</f>
        <v>18.22723333088668</v>
      </c>
      <c r="K40" s="1">
        <f>I40-TINV($H$1,$F$1-1)*J40/SQRT($F$1)</f>
        <v>76.63434631199682</v>
      </c>
      <c r="L40" s="1">
        <f>I40+TINV($H$1,$F$1-1)*J40/SQRT($F$1)</f>
        <v>107.11104312809367</v>
      </c>
      <c r="M40" s="1">
        <f>IF(AND(K40&lt;$B$1,L40&gt;$B$1),1,0)</f>
        <v>1</v>
      </c>
      <c r="N40" s="1">
        <f>I40-NORMSINV(1-$H$1/2)*J40/SQRT($F$1)</f>
        <v>79.24209852975036</v>
      </c>
      <c r="O40" s="1">
        <f>I40+NORMSINV(1-$H$1/2)*J40/SQRT($F$1)</f>
        <v>104.50329091034013</v>
      </c>
      <c r="P40" s="1">
        <f>IF(AND(N40&lt;$B$1,O40&gt;$B$1),1,0)</f>
        <v>1</v>
      </c>
    </row>
    <row r="41" spans="1:16" ht="12.75">
      <c r="A41" s="1">
        <f>NORMINV(RAND(),$B$1,$D$1)</f>
        <v>106.63407474404336</v>
      </c>
      <c r="B41" s="1">
        <f>NORMINV(RAND(),$B$1,$D$1)</f>
        <v>128.5319884337677</v>
      </c>
      <c r="C41" s="1">
        <f>NORMINV(RAND(),$B$1,$D$1)</f>
        <v>87.1575140951875</v>
      </c>
      <c r="D41" s="1">
        <f>NORMINV(RAND(),$B$1,$D$1)</f>
        <v>89.92363837941687</v>
      </c>
      <c r="E41" s="1">
        <f>NORMINV(RAND(),$B$1,$D$1)</f>
        <v>104.6191464761395</v>
      </c>
      <c r="F41" s="1">
        <f>NORMINV(RAND(),$B$1,$D$1)</f>
        <v>81.91797355203447</v>
      </c>
      <c r="G41" s="1">
        <f>NORMINV(RAND(),$B$1,$D$1)</f>
        <v>109.67286114116514</v>
      </c>
      <c r="H41" s="1">
        <f>NORMINV(RAND(),$B$1,$D$1)</f>
        <v>99.30561936426095</v>
      </c>
      <c r="I41" s="1">
        <f>AVERAGE(A41:H41)</f>
        <v>100.97035202325193</v>
      </c>
      <c r="J41" s="1">
        <f>STDEV(A41:H41)</f>
        <v>14.925327260267325</v>
      </c>
      <c r="K41" s="1">
        <f>I41-TINV($H$1,$F$1-1)*J41/SQRT($F$1)</f>
        <v>88.49246617149758</v>
      </c>
      <c r="L41" s="1">
        <f>I41+TINV($H$1,$F$1-1)*J41/SQRT($F$1)</f>
        <v>113.44823787500628</v>
      </c>
      <c r="M41" s="1">
        <f>IF(AND(K41&lt;$B$1,L41&gt;$B$1),1,0)</f>
        <v>1</v>
      </c>
      <c r="N41" s="1">
        <f>I41-NORMSINV(1-$H$1/2)*J41/SQRT($F$1)</f>
        <v>90.62781795841444</v>
      </c>
      <c r="O41" s="1">
        <f>I41+NORMSINV(1-$H$1/2)*J41/SQRT($F$1)</f>
        <v>111.31288608808943</v>
      </c>
      <c r="P41" s="1">
        <f>IF(AND(N41&lt;$B$1,O41&gt;$B$1),1,0)</f>
        <v>1</v>
      </c>
    </row>
    <row r="42" spans="1:16" ht="12.75">
      <c r="A42" s="1">
        <f>NORMINV(RAND(),$B$1,$D$1)</f>
        <v>91.00250794764082</v>
      </c>
      <c r="B42" s="1">
        <f>NORMINV(RAND(),$B$1,$D$1)</f>
        <v>119.59659315555855</v>
      </c>
      <c r="C42" s="1">
        <f>NORMINV(RAND(),$B$1,$D$1)</f>
        <v>100.22919163411888</v>
      </c>
      <c r="D42" s="1">
        <f>NORMINV(RAND(),$B$1,$D$1)</f>
        <v>101.4198627506659</v>
      </c>
      <c r="E42" s="1">
        <f>NORMINV(RAND(),$B$1,$D$1)</f>
        <v>94.91546907706447</v>
      </c>
      <c r="F42" s="1">
        <f>NORMINV(RAND(),$B$1,$D$1)</f>
        <v>105.67748524717243</v>
      </c>
      <c r="G42" s="1">
        <f>NORMINV(RAND(),$B$1,$D$1)</f>
        <v>116.42634559574174</v>
      </c>
      <c r="H42" s="1">
        <f>NORMINV(RAND(),$B$1,$D$1)</f>
        <v>99.18513335350814</v>
      </c>
      <c r="I42" s="1">
        <f>AVERAGE(A42:H42)</f>
        <v>103.55657359518386</v>
      </c>
      <c r="J42" s="1">
        <f>STDEV(A42:H42)</f>
        <v>9.960143934627034</v>
      </c>
      <c r="K42" s="1">
        <f>I42-TINV($H$1,$F$1-1)*J42/SQRT($F$1)</f>
        <v>95.22968488339198</v>
      </c>
      <c r="L42" s="1">
        <f>I42+TINV($H$1,$F$1-1)*J42/SQRT($F$1)</f>
        <v>111.88346230697574</v>
      </c>
      <c r="M42" s="1">
        <f>IF(AND(K42&lt;$B$1,L42&gt;$B$1),1,0)</f>
        <v>1</v>
      </c>
      <c r="N42" s="1">
        <f>I42-NORMSINV(1-$H$1/2)*J42/SQRT($F$1)</f>
        <v>96.65467281014745</v>
      </c>
      <c r="O42" s="1">
        <f>I42+NORMSINV(1-$H$1/2)*J42/SQRT($F$1)</f>
        <v>110.45847438022028</v>
      </c>
      <c r="P42" s="1">
        <f>IF(AND(N42&lt;$B$1,O42&gt;$B$1),1,0)</f>
        <v>1</v>
      </c>
    </row>
    <row r="43" spans="1:16" ht="12.75">
      <c r="A43" s="1">
        <f>NORMINV(RAND(),$B$1,$D$1)</f>
        <v>87.33913577276668</v>
      </c>
      <c r="B43" s="1">
        <f>NORMINV(RAND(),$B$1,$D$1)</f>
        <v>107.02225697592569</v>
      </c>
      <c r="C43" s="1">
        <f>NORMINV(RAND(),$B$1,$D$1)</f>
        <v>109.37494566415205</v>
      </c>
      <c r="D43" s="1">
        <f>NORMINV(RAND(),$B$1,$D$1)</f>
        <v>122.64690867848442</v>
      </c>
      <c r="E43" s="1">
        <f>NORMINV(RAND(),$B$1,$D$1)</f>
        <v>98.97340750753254</v>
      </c>
      <c r="F43" s="1">
        <f>NORMINV(RAND(),$B$1,$D$1)</f>
        <v>102.13722851114294</v>
      </c>
      <c r="G43" s="1">
        <f>NORMINV(RAND(),$B$1,$D$1)</f>
        <v>95.96770544294425</v>
      </c>
      <c r="H43" s="1">
        <f>NORMINV(RAND(),$B$1,$D$1)</f>
        <v>85.33625904511587</v>
      </c>
      <c r="I43" s="1">
        <f>AVERAGE(A43:H43)</f>
        <v>101.09973094975805</v>
      </c>
      <c r="J43" s="1">
        <f>STDEV(A43:H43)</f>
        <v>12.174990323611198</v>
      </c>
      <c r="K43" s="1">
        <f>I43-TINV($H$1,$F$1-1)*J43/SQRT($F$1)</f>
        <v>90.92118431857931</v>
      </c>
      <c r="L43" s="1">
        <f>I43+TINV($H$1,$F$1-1)*J43/SQRT($F$1)</f>
        <v>111.2782775809368</v>
      </c>
      <c r="M43" s="1">
        <f>IF(AND(K43&lt;$B$1,L43&gt;$B$1),1,0)</f>
        <v>1</v>
      </c>
      <c r="N43" s="1">
        <f>I43-NORMSINV(1-$H$1/2)*J43/SQRT($F$1)</f>
        <v>92.66304812430151</v>
      </c>
      <c r="O43" s="1">
        <f>I43+NORMSINV(1-$H$1/2)*J43/SQRT($F$1)</f>
        <v>109.5364137752146</v>
      </c>
      <c r="P43" s="1">
        <f>IF(AND(N43&lt;$B$1,O43&gt;$B$1),1,0)</f>
        <v>1</v>
      </c>
    </row>
    <row r="44" spans="1:16" ht="12.75">
      <c r="A44" s="1">
        <f>NORMINV(RAND(),$B$1,$D$1)</f>
        <v>80.44888142766449</v>
      </c>
      <c r="B44" s="1">
        <f>NORMINV(RAND(),$B$1,$D$1)</f>
        <v>82.82038345537036</v>
      </c>
      <c r="C44" s="1">
        <f>NORMINV(RAND(),$B$1,$D$1)</f>
        <v>97.1816866628711</v>
      </c>
      <c r="D44" s="1">
        <f>NORMINV(RAND(),$B$1,$D$1)</f>
        <v>91.717656262187</v>
      </c>
      <c r="E44" s="1">
        <f>NORMINV(RAND(),$B$1,$D$1)</f>
        <v>110.74920667717772</v>
      </c>
      <c r="F44" s="1">
        <f>NORMINV(RAND(),$B$1,$D$1)</f>
        <v>110.37324235565958</v>
      </c>
      <c r="G44" s="1">
        <f>NORMINV(RAND(),$B$1,$D$1)</f>
        <v>106.53872239166753</v>
      </c>
      <c r="H44" s="1">
        <f>NORMINV(RAND(),$B$1,$D$1)</f>
        <v>95.79242914296508</v>
      </c>
      <c r="I44" s="1">
        <f>AVERAGE(A44:H44)</f>
        <v>96.95277604694536</v>
      </c>
      <c r="J44" s="1">
        <f>STDEV(A44:H44)</f>
        <v>11.730601759848959</v>
      </c>
      <c r="K44" s="1">
        <f>I44-TINV($H$1,$F$1-1)*J44/SQRT($F$1)</f>
        <v>87.14574755240484</v>
      </c>
      <c r="L44" s="1">
        <f>I44+TINV($H$1,$F$1-1)*J44/SQRT($F$1)</f>
        <v>106.75980454148588</v>
      </c>
      <c r="M44" s="1">
        <f>IF(AND(K44&lt;$B$1,L44&gt;$B$1),1,0)</f>
        <v>1</v>
      </c>
      <c r="N44" s="1">
        <f>I44-NORMSINV(1-$H$1/2)*J44/SQRT($F$1)</f>
        <v>88.82403312649649</v>
      </c>
      <c r="O44" s="1">
        <f>I44+NORMSINV(1-$H$1/2)*J44/SQRT($F$1)</f>
        <v>105.08151896739423</v>
      </c>
      <c r="P44" s="1">
        <f>IF(AND(N44&lt;$B$1,O44&gt;$B$1),1,0)</f>
        <v>1</v>
      </c>
    </row>
    <row r="45" spans="1:16" ht="12.75">
      <c r="A45" s="1">
        <f>NORMINV(RAND(),$B$1,$D$1)</f>
        <v>72.92537936632095</v>
      </c>
      <c r="B45" s="1">
        <f>NORMINV(RAND(),$B$1,$D$1)</f>
        <v>101.40372962760065</v>
      </c>
      <c r="C45" s="1">
        <f>NORMINV(RAND(),$B$1,$D$1)</f>
        <v>124.2214710690014</v>
      </c>
      <c r="D45" s="1">
        <f>NORMINV(RAND(),$B$1,$D$1)</f>
        <v>116.7203865311218</v>
      </c>
      <c r="E45" s="1">
        <f>NORMINV(RAND(),$B$1,$D$1)</f>
        <v>89.74553010251618</v>
      </c>
      <c r="F45" s="1">
        <f>NORMINV(RAND(),$B$1,$D$1)</f>
        <v>64.80276016263383</v>
      </c>
      <c r="G45" s="1">
        <f>NORMINV(RAND(),$B$1,$D$1)</f>
        <v>122.93457276679821</v>
      </c>
      <c r="H45" s="1">
        <f>NORMINV(RAND(),$B$1,$D$1)</f>
        <v>101.34598795199068</v>
      </c>
      <c r="I45" s="1">
        <f>AVERAGE(A45:H45)</f>
        <v>99.26247719724796</v>
      </c>
      <c r="J45" s="1">
        <f>STDEV(A45:H45)</f>
        <v>22.260506871892282</v>
      </c>
      <c r="K45" s="1">
        <f>I45-TINV($H$1,$F$1-1)*J45/SQRT($F$1)</f>
        <v>80.65222772626313</v>
      </c>
      <c r="L45" s="1">
        <f>I45+TINV($H$1,$F$1-1)*J45/SQRT($F$1)</f>
        <v>117.87272666823279</v>
      </c>
      <c r="M45" s="1">
        <f>IF(AND(K45&lt;$B$1,L45&gt;$B$1),1,0)</f>
        <v>1</v>
      </c>
      <c r="N45" s="1">
        <f>I45-NORMSINV(1-$H$1/2)*J45/SQRT($F$1)</f>
        <v>83.83701639438907</v>
      </c>
      <c r="O45" s="1">
        <f>I45+NORMSINV(1-$H$1/2)*J45/SQRT($F$1)</f>
        <v>114.68793800010685</v>
      </c>
      <c r="P45" s="1">
        <f>IF(AND(N45&lt;$B$1,O45&gt;$B$1),1,0)</f>
        <v>1</v>
      </c>
    </row>
    <row r="46" spans="1:16" ht="12.75">
      <c r="A46" s="1">
        <f>NORMINV(RAND(),$B$1,$D$1)</f>
        <v>106.23679105609526</v>
      </c>
      <c r="B46" s="1">
        <f>NORMINV(RAND(),$B$1,$D$1)</f>
        <v>67.84435437222878</v>
      </c>
      <c r="C46" s="1">
        <f>NORMINV(RAND(),$B$1,$D$1)</f>
        <v>97.47371205704125</v>
      </c>
      <c r="D46" s="1">
        <f>NORMINV(RAND(),$B$1,$D$1)</f>
        <v>89.8660198266122</v>
      </c>
      <c r="E46" s="1">
        <f>NORMINV(RAND(),$B$1,$D$1)</f>
        <v>67.37333940127293</v>
      </c>
      <c r="F46" s="1">
        <f>NORMINV(RAND(),$B$1,$D$1)</f>
        <v>91.91815934463108</v>
      </c>
      <c r="G46" s="1">
        <f>NORMINV(RAND(),$B$1,$D$1)</f>
        <v>108.83233915371224</v>
      </c>
      <c r="H46" s="1">
        <f>NORMINV(RAND(),$B$1,$D$1)</f>
        <v>95.55169348335755</v>
      </c>
      <c r="I46" s="1">
        <f>AVERAGE(A46:H46)</f>
        <v>90.63705108686891</v>
      </c>
      <c r="J46" s="1">
        <f>STDEV(A46:H46)</f>
        <v>15.621674825784444</v>
      </c>
      <c r="K46" s="1">
        <f>I46-TINV($H$1,$F$1-1)*J46/SQRT($F$1)</f>
        <v>77.5770041016163</v>
      </c>
      <c r="L46" s="1">
        <f>I46+TINV($H$1,$F$1-1)*J46/SQRT($F$1)</f>
        <v>103.69709807212152</v>
      </c>
      <c r="M46" s="1">
        <f>IF(AND(K46&lt;$B$1,L46&gt;$B$1),1,0)</f>
        <v>1</v>
      </c>
      <c r="N46" s="1">
        <f>I46-NORMSINV(1-$H$1/2)*J46/SQRT($F$1)</f>
        <v>79.81198164496804</v>
      </c>
      <c r="O46" s="1">
        <f>I46+NORMSINV(1-$H$1/2)*J46/SQRT($F$1)</f>
        <v>101.46212052876977</v>
      </c>
      <c r="P46" s="1">
        <f>IF(AND(N46&lt;$B$1,O46&gt;$B$1),1,0)</f>
        <v>1</v>
      </c>
    </row>
    <row r="47" spans="1:16" ht="12.75">
      <c r="A47" s="1">
        <f>NORMINV(RAND(),$B$1,$D$1)</f>
        <v>85.46230804141429</v>
      </c>
      <c r="B47" s="1">
        <f>NORMINV(RAND(),$B$1,$D$1)</f>
        <v>102.56543599846549</v>
      </c>
      <c r="C47" s="1">
        <f>NORMINV(RAND(),$B$1,$D$1)</f>
        <v>126.23159611283798</v>
      </c>
      <c r="D47" s="1">
        <f>NORMINV(RAND(),$B$1,$D$1)</f>
        <v>89.16332480573668</v>
      </c>
      <c r="E47" s="1">
        <f>NORMINV(RAND(),$B$1,$D$1)</f>
        <v>88.03699898213709</v>
      </c>
      <c r="F47" s="1">
        <f>NORMINV(RAND(),$B$1,$D$1)</f>
        <v>104.99390154421609</v>
      </c>
      <c r="G47" s="1">
        <f>NORMINV(RAND(),$B$1,$D$1)</f>
        <v>119.91261323527775</v>
      </c>
      <c r="H47" s="1">
        <f>NORMINV(RAND(),$B$1,$D$1)</f>
        <v>99.87207324409798</v>
      </c>
      <c r="I47" s="1">
        <f>AVERAGE(A47:H47)</f>
        <v>102.02978149552291</v>
      </c>
      <c r="J47" s="1">
        <f>STDEV(A47:H47)</f>
        <v>14.904826576749164</v>
      </c>
      <c r="K47" s="1">
        <f>I47-TINV($H$1,$F$1-1)*J47/SQRT($F$1)</f>
        <v>89.56903464409746</v>
      </c>
      <c r="L47" s="1">
        <f>I47+TINV($H$1,$F$1-1)*J47/SQRT($F$1)</f>
        <v>114.49052834694837</v>
      </c>
      <c r="M47" s="1">
        <f>IF(AND(K47&lt;$B$1,L47&gt;$B$1),1,0)</f>
        <v>1</v>
      </c>
      <c r="N47" s="1">
        <f>I47-NORMSINV(1-$H$1/2)*J47/SQRT($F$1)</f>
        <v>91.70145341853022</v>
      </c>
      <c r="O47" s="1">
        <f>I47+NORMSINV(1-$H$1/2)*J47/SQRT($F$1)</f>
        <v>112.3581095725156</v>
      </c>
      <c r="P47" s="1">
        <f>IF(AND(N47&lt;$B$1,O47&gt;$B$1),1,0)</f>
        <v>1</v>
      </c>
    </row>
    <row r="48" spans="1:16" ht="12.75">
      <c r="A48" s="1">
        <f>NORMINV(RAND(),$B$1,$D$1)</f>
        <v>144.4619981277782</v>
      </c>
      <c r="B48" s="1">
        <f>NORMINV(RAND(),$B$1,$D$1)</f>
        <v>82.70259255443956</v>
      </c>
      <c r="C48" s="1">
        <f>NORMINV(RAND(),$B$1,$D$1)</f>
        <v>105.96948761295957</v>
      </c>
      <c r="D48" s="1">
        <f>NORMINV(RAND(),$B$1,$D$1)</f>
        <v>97.12638038779205</v>
      </c>
      <c r="E48" s="1">
        <f>NORMINV(RAND(),$B$1,$D$1)</f>
        <v>98.80813521499607</v>
      </c>
      <c r="F48" s="1">
        <f>NORMINV(RAND(),$B$1,$D$1)</f>
        <v>105.95077172813725</v>
      </c>
      <c r="G48" s="1">
        <f>NORMINV(RAND(),$B$1,$D$1)</f>
        <v>107.2938922006808</v>
      </c>
      <c r="H48" s="1">
        <f>NORMINV(RAND(),$B$1,$D$1)</f>
        <v>101.9610261971085</v>
      </c>
      <c r="I48" s="1">
        <f>AVERAGE(A48:H48)</f>
        <v>105.5342855029865</v>
      </c>
      <c r="J48" s="1">
        <f>STDEV(A48:H48)</f>
        <v>17.60200572446107</v>
      </c>
      <c r="K48" s="1">
        <f>I48-TINV($H$1,$F$1-1)*J48/SQRT($F$1)</f>
        <v>90.81864045469038</v>
      </c>
      <c r="L48" s="1">
        <f>I48+TINV($H$1,$F$1-1)*J48/SQRT($F$1)</f>
        <v>120.24993055128263</v>
      </c>
      <c r="M48" s="1">
        <f>IF(AND(K48&lt;$B$1,L48&gt;$B$1),1,0)</f>
        <v>1</v>
      </c>
      <c r="N48" s="1">
        <f>I48-NORMSINV(1-$H$1/2)*J48/SQRT($F$1)</f>
        <v>93.33694197810875</v>
      </c>
      <c r="O48" s="1">
        <f>I48+NORMSINV(1-$H$1/2)*J48/SQRT($F$1)</f>
        <v>117.73162902786426</v>
      </c>
      <c r="P48" s="1">
        <f>IF(AND(N48&lt;$B$1,O48&gt;$B$1),1,0)</f>
        <v>1</v>
      </c>
    </row>
    <row r="49" spans="1:16" ht="12.75">
      <c r="A49" s="1">
        <f>NORMINV(RAND(),$B$1,$D$1)</f>
        <v>102.26862725809383</v>
      </c>
      <c r="B49" s="1">
        <f>NORMINV(RAND(),$B$1,$D$1)</f>
        <v>98.10687348388802</v>
      </c>
      <c r="C49" s="1">
        <f>NORMINV(RAND(),$B$1,$D$1)</f>
        <v>111.81186186592295</v>
      </c>
      <c r="D49" s="1">
        <f>NORMINV(RAND(),$B$1,$D$1)</f>
        <v>74.30853092738562</v>
      </c>
      <c r="E49" s="1">
        <f>NORMINV(RAND(),$B$1,$D$1)</f>
        <v>97.27283854962194</v>
      </c>
      <c r="F49" s="1">
        <f>NORMINV(RAND(),$B$1,$D$1)</f>
        <v>112.02701236571075</v>
      </c>
      <c r="G49" s="1">
        <f>NORMINV(RAND(),$B$1,$D$1)</f>
        <v>99.65404536158664</v>
      </c>
      <c r="H49" s="1">
        <f>NORMINV(RAND(),$B$1,$D$1)</f>
        <v>92.55812092206709</v>
      </c>
      <c r="I49" s="1">
        <f>AVERAGE(A49:H49)</f>
        <v>98.5009888417846</v>
      </c>
      <c r="J49" s="1">
        <f>STDEV(A49:H49)</f>
        <v>11.939811381108205</v>
      </c>
      <c r="K49" s="1">
        <f>I49-TINV($H$1,$F$1-1)*J49/SQRT($F$1)</f>
        <v>88.51905672686512</v>
      </c>
      <c r="L49" s="1">
        <f>I49+TINV($H$1,$F$1-1)*J49/SQRT($F$1)</f>
        <v>108.48292095670409</v>
      </c>
      <c r="M49" s="1">
        <f>IF(AND(K49&lt;$B$1,L49&gt;$B$1),1,0)</f>
        <v>1</v>
      </c>
      <c r="N49" s="1">
        <f>I49-NORMSINV(1-$H$1/2)*J49/SQRT($F$1)</f>
        <v>90.22727371423878</v>
      </c>
      <c r="O49" s="1">
        <f>I49+NORMSINV(1-$H$1/2)*J49/SQRT($F$1)</f>
        <v>106.77470396933043</v>
      </c>
      <c r="P49" s="1">
        <f>IF(AND(N49&lt;$B$1,O49&gt;$B$1),1,0)</f>
        <v>1</v>
      </c>
    </row>
    <row r="50" spans="1:16" ht="12.75">
      <c r="A50" s="1">
        <f>NORMINV(RAND(),$B$1,$D$1)</f>
        <v>99.83420488973846</v>
      </c>
      <c r="B50" s="1">
        <f>NORMINV(RAND(),$B$1,$D$1)</f>
        <v>96.92211108148852</v>
      </c>
      <c r="C50" s="1">
        <f>NORMINV(RAND(),$B$1,$D$1)</f>
        <v>83.53534937133651</v>
      </c>
      <c r="D50" s="1">
        <f>NORMINV(RAND(),$B$1,$D$1)</f>
        <v>88.93915119418149</v>
      </c>
      <c r="E50" s="1">
        <f>NORMINV(RAND(),$B$1,$D$1)</f>
        <v>73.94084712059491</v>
      </c>
      <c r="F50" s="1">
        <f>NORMINV(RAND(),$B$1,$D$1)</f>
        <v>105.95809567051224</v>
      </c>
      <c r="G50" s="1">
        <f>NORMINV(RAND(),$B$1,$D$1)</f>
        <v>81.90643719132905</v>
      </c>
      <c r="H50" s="1">
        <f>NORMINV(RAND(),$B$1,$D$1)</f>
        <v>111.42658777280533</v>
      </c>
      <c r="I50" s="1">
        <f>AVERAGE(A50:H50)</f>
        <v>92.80784803649831</v>
      </c>
      <c r="J50" s="1">
        <f>STDEV(A50:H50)</f>
        <v>12.882068722318339</v>
      </c>
      <c r="K50" s="1">
        <f>I50-TINV($H$1,$F$1-1)*J50/SQRT($F$1)</f>
        <v>82.03816907076794</v>
      </c>
      <c r="L50" s="1">
        <f>I50+TINV($H$1,$F$1-1)*J50/SQRT($F$1)</f>
        <v>103.57752700222869</v>
      </c>
      <c r="M50" s="1">
        <f>IF(AND(K50&lt;$B$1,L50&gt;$B$1),1,0)</f>
        <v>1</v>
      </c>
      <c r="N50" s="1">
        <f>I50-NORMSINV(1-$H$1/2)*J50/SQRT($F$1)</f>
        <v>83.88119388260014</v>
      </c>
      <c r="O50" s="1">
        <f>I50+NORMSINV(1-$H$1/2)*J50/SQRT($F$1)</f>
        <v>101.73450219039648</v>
      </c>
      <c r="P50" s="1">
        <f>IF(AND(N50&lt;$B$1,O50&gt;$B$1),1,0)</f>
        <v>1</v>
      </c>
    </row>
    <row r="51" spans="1:16" ht="12.75">
      <c r="A51" s="1">
        <f>NORMINV(RAND(),$B$1,$D$1)</f>
        <v>107.57957945489912</v>
      </c>
      <c r="B51" s="1">
        <f>NORMINV(RAND(),$B$1,$D$1)</f>
        <v>105.39474989003219</v>
      </c>
      <c r="C51" s="1">
        <f>NORMINV(RAND(),$B$1,$D$1)</f>
        <v>108.04305253838855</v>
      </c>
      <c r="D51" s="1">
        <f>NORMINV(RAND(),$B$1,$D$1)</f>
        <v>94.36729639664286</v>
      </c>
      <c r="E51" s="1">
        <f>NORMINV(RAND(),$B$1,$D$1)</f>
        <v>88.07025691360049</v>
      </c>
      <c r="F51" s="1">
        <f>NORMINV(RAND(),$B$1,$D$1)</f>
        <v>107.2789061868039</v>
      </c>
      <c r="G51" s="1">
        <f>NORMINV(RAND(),$B$1,$D$1)</f>
        <v>114.40814288870995</v>
      </c>
      <c r="H51" s="1">
        <f>NORMINV(RAND(),$B$1,$D$1)</f>
        <v>87.3287215720389</v>
      </c>
      <c r="I51" s="1">
        <f>AVERAGE(A51:H51)</f>
        <v>101.55883823013949</v>
      </c>
      <c r="J51" s="1">
        <f>STDEV(A51:H51)</f>
        <v>10.19095331282962</v>
      </c>
      <c r="K51" s="1">
        <f>I51-TINV($H$1,$F$1-1)*J51/SQRT($F$1)</f>
        <v>93.03898804926189</v>
      </c>
      <c r="L51" s="1">
        <f>I51+TINV($H$1,$F$1-1)*J51/SQRT($F$1)</f>
        <v>110.07868841101708</v>
      </c>
      <c r="M51" s="1">
        <f>IF(AND(K51&lt;$B$1,L51&gt;$B$1),1,0)</f>
        <v>1</v>
      </c>
      <c r="N51" s="1">
        <f>I51-NORMSINV(1-$H$1/2)*J51/SQRT($F$1)</f>
        <v>94.4969976451297</v>
      </c>
      <c r="O51" s="1">
        <f>I51+NORMSINV(1-$H$1/2)*J51/SQRT($F$1)</f>
        <v>108.62067881514928</v>
      </c>
      <c r="P51" s="1">
        <f>IF(AND(N51&lt;$B$1,O51&gt;$B$1),1,0)</f>
        <v>1</v>
      </c>
    </row>
    <row r="52" spans="1:16" ht="12.75">
      <c r="A52" s="1">
        <f>NORMINV(RAND(),$B$1,$D$1)</f>
        <v>97.19427072743716</v>
      </c>
      <c r="B52" s="1">
        <f>NORMINV(RAND(),$B$1,$D$1)</f>
        <v>108.06132906184132</v>
      </c>
      <c r="C52" s="1">
        <f>NORMINV(RAND(),$B$1,$D$1)</f>
        <v>104.06638532375531</v>
      </c>
      <c r="D52" s="1">
        <f>NORMINV(RAND(),$B$1,$D$1)</f>
        <v>104.56066106091887</v>
      </c>
      <c r="E52" s="1">
        <f>NORMINV(RAND(),$B$1,$D$1)</f>
        <v>81.98099545442534</v>
      </c>
      <c r="F52" s="1">
        <f>NORMINV(RAND(),$B$1,$D$1)</f>
        <v>110.8908311909482</v>
      </c>
      <c r="G52" s="1">
        <f>NORMINV(RAND(),$B$1,$D$1)</f>
        <v>84.88548810911784</v>
      </c>
      <c r="H52" s="1">
        <f>NORMINV(RAND(),$B$1,$D$1)</f>
        <v>89.95388066821782</v>
      </c>
      <c r="I52" s="1">
        <f>AVERAGE(A52:H52)</f>
        <v>97.69923019958273</v>
      </c>
      <c r="J52" s="1">
        <f>STDEV(A52:H52)</f>
        <v>10.957786798718182</v>
      </c>
      <c r="K52" s="1">
        <f>I52-TINV($H$1,$F$1-1)*J52/SQRT($F$1)</f>
        <v>88.53829118109601</v>
      </c>
      <c r="L52" s="1">
        <f>I52+TINV($H$1,$F$1-1)*J52/SQRT($F$1)</f>
        <v>106.86016921806944</v>
      </c>
      <c r="M52" s="1">
        <f>IF(AND(K52&lt;$B$1,L52&gt;$B$1),1,0)</f>
        <v>1</v>
      </c>
      <c r="N52" s="1">
        <f>I52-NORMSINV(1-$H$1/2)*J52/SQRT($F$1)</f>
        <v>90.10601088420675</v>
      </c>
      <c r="O52" s="1">
        <f>I52+NORMSINV(1-$H$1/2)*J52/SQRT($F$1)</f>
        <v>105.2924495149587</v>
      </c>
      <c r="P52" s="1">
        <f>IF(AND(N52&lt;$B$1,O52&gt;$B$1),1,0)</f>
        <v>1</v>
      </c>
    </row>
    <row r="53" spans="1:16" ht="12.75">
      <c r="A53" s="1">
        <f>NORMINV(RAND(),$B$1,$D$1)</f>
        <v>83.24914535568351</v>
      </c>
      <c r="B53" s="1">
        <f>NORMINV(RAND(),$B$1,$D$1)</f>
        <v>109.49951161516154</v>
      </c>
      <c r="C53" s="1">
        <f>NORMINV(RAND(),$B$1,$D$1)</f>
        <v>97.63768016068038</v>
      </c>
      <c r="D53" s="1">
        <f>NORMINV(RAND(),$B$1,$D$1)</f>
        <v>123.53212488673691</v>
      </c>
      <c r="E53" s="1">
        <f>NORMINV(RAND(),$B$1,$D$1)</f>
        <v>80.19649903659226</v>
      </c>
      <c r="F53" s="1">
        <f>NORMINV(RAND(),$B$1,$D$1)</f>
        <v>85.9689176568166</v>
      </c>
      <c r="G53" s="1">
        <f>NORMINV(RAND(),$B$1,$D$1)</f>
        <v>76.18475309288011</v>
      </c>
      <c r="H53" s="1">
        <f>NORMINV(RAND(),$B$1,$D$1)</f>
        <v>108.14056884187595</v>
      </c>
      <c r="I53" s="1">
        <f>AVERAGE(A53:H53)</f>
        <v>95.55115008080341</v>
      </c>
      <c r="J53" s="1">
        <f>STDEV(A53:H53)</f>
        <v>16.879065447076485</v>
      </c>
      <c r="K53" s="1">
        <f>I53-TINV($H$1,$F$1-1)*J53/SQRT($F$1)</f>
        <v>81.43989822948961</v>
      </c>
      <c r="L53" s="1">
        <f>I53+TINV($H$1,$F$1-1)*J53/SQRT($F$1)</f>
        <v>109.6624019321172</v>
      </c>
      <c r="M53" s="1">
        <f>IF(AND(K53&lt;$B$1,L53&gt;$B$1),1,0)</f>
        <v>1</v>
      </c>
      <c r="N53" s="1">
        <f>I53-NORMSINV(1-$H$1/2)*J53/SQRT($F$1)</f>
        <v>83.85476940352751</v>
      </c>
      <c r="O53" s="1">
        <f>I53+NORMSINV(1-$H$1/2)*J53/SQRT($F$1)</f>
        <v>107.24753075807931</v>
      </c>
      <c r="P53" s="1">
        <f>IF(AND(N53&lt;$B$1,O53&gt;$B$1),1,0)</f>
        <v>1</v>
      </c>
    </row>
    <row r="54" spans="1:16" ht="12.75">
      <c r="A54" s="1">
        <f>NORMINV(RAND(),$B$1,$D$1)</f>
        <v>109.6622339336922</v>
      </c>
      <c r="B54" s="1">
        <f>NORMINV(RAND(),$B$1,$D$1)</f>
        <v>96.01657174838725</v>
      </c>
      <c r="C54" s="1">
        <f>NORMINV(RAND(),$B$1,$D$1)</f>
        <v>88.1865311696145</v>
      </c>
      <c r="D54" s="1">
        <f>NORMINV(RAND(),$B$1,$D$1)</f>
        <v>94.98230569137553</v>
      </c>
      <c r="E54" s="1">
        <f>NORMINV(RAND(),$B$1,$D$1)</f>
        <v>106.92408227281719</v>
      </c>
      <c r="F54" s="1">
        <f>NORMINV(RAND(),$B$1,$D$1)</f>
        <v>81.96705971651498</v>
      </c>
      <c r="G54" s="1">
        <f>NORMINV(RAND(),$B$1,$D$1)</f>
        <v>105.39337519820351</v>
      </c>
      <c r="H54" s="1">
        <f>NORMINV(RAND(),$B$1,$D$1)</f>
        <v>89.11893598470935</v>
      </c>
      <c r="I54" s="1">
        <f>AVERAGE(A54:H54)</f>
        <v>96.53138696441431</v>
      </c>
      <c r="J54" s="1">
        <f>STDEV(A54:H54)</f>
        <v>9.988046118115967</v>
      </c>
      <c r="K54" s="1">
        <f>I54-TINV($H$1,$F$1-1)*J54/SQRT($F$1)</f>
        <v>88.18117144346652</v>
      </c>
      <c r="L54" s="1">
        <f>I54+TINV($H$1,$F$1-1)*J54/SQRT($F$1)</f>
        <v>104.8816024853621</v>
      </c>
      <c r="M54" s="1">
        <f>IF(AND(K54&lt;$B$1,L54&gt;$B$1),1,0)</f>
        <v>1</v>
      </c>
      <c r="N54" s="1">
        <f>I54-NORMSINV(1-$H$1/2)*J54/SQRT($F$1)</f>
        <v>89.61015130797537</v>
      </c>
      <c r="O54" s="1">
        <f>I54+NORMSINV(1-$H$1/2)*J54/SQRT($F$1)</f>
        <v>103.45262262085325</v>
      </c>
      <c r="P54" s="1">
        <f>IF(AND(N54&lt;$B$1,O54&gt;$B$1),1,0)</f>
        <v>1</v>
      </c>
    </row>
    <row r="55" spans="1:16" ht="12.75">
      <c r="A55" s="1">
        <f>NORMINV(RAND(),$B$1,$D$1)</f>
        <v>113.40252917511134</v>
      </c>
      <c r="B55" s="1">
        <f>NORMINV(RAND(),$B$1,$D$1)</f>
        <v>92.68565974409235</v>
      </c>
      <c r="C55" s="1">
        <f>NORMINV(RAND(),$B$1,$D$1)</f>
        <v>84.24071769915396</v>
      </c>
      <c r="D55" s="1">
        <f>NORMINV(RAND(),$B$1,$D$1)</f>
        <v>102.1110444037379</v>
      </c>
      <c r="E55" s="1">
        <f>NORMINV(RAND(),$B$1,$D$1)</f>
        <v>87.59274312035815</v>
      </c>
      <c r="F55" s="1">
        <f>NORMINV(RAND(),$B$1,$D$1)</f>
        <v>104.6529503069048</v>
      </c>
      <c r="G55" s="1">
        <f>NORMINV(RAND(),$B$1,$D$1)</f>
        <v>108.53099511839552</v>
      </c>
      <c r="H55" s="1">
        <f>NORMINV(RAND(),$B$1,$D$1)</f>
        <v>97.26948154308566</v>
      </c>
      <c r="I55" s="1">
        <f>AVERAGE(A55:H55)</f>
        <v>98.81076513885496</v>
      </c>
      <c r="J55" s="1">
        <f>STDEV(A55:H55)</f>
        <v>10.215172125891232</v>
      </c>
      <c r="K55" s="1">
        <f>I55-TINV($H$1,$F$1-1)*J55/SQRT($F$1)</f>
        <v>90.27066752356082</v>
      </c>
      <c r="L55" s="1">
        <f>I55+TINV($H$1,$F$1-1)*J55/SQRT($F$1)</f>
        <v>107.3508627541491</v>
      </c>
      <c r="M55" s="1">
        <f>IF(AND(K55&lt;$B$1,L55&gt;$B$1),1,0)</f>
        <v>1</v>
      </c>
      <c r="N55" s="1">
        <f>I55-NORMSINV(1-$H$1/2)*J55/SQRT($F$1)</f>
        <v>91.73214208102353</v>
      </c>
      <c r="O55" s="1">
        <f>I55+NORMSINV(1-$H$1/2)*J55/SQRT($F$1)</f>
        <v>105.8893881966864</v>
      </c>
      <c r="P55" s="1">
        <f>IF(AND(N55&lt;$B$1,O55&gt;$B$1),1,0)</f>
        <v>1</v>
      </c>
    </row>
    <row r="56" spans="1:16" ht="12.75">
      <c r="A56" s="1">
        <f>NORMINV(RAND(),$B$1,$D$1)</f>
        <v>109.37147508230268</v>
      </c>
      <c r="B56" s="1">
        <f>NORMINV(RAND(),$B$1,$D$1)</f>
        <v>102.35554977395866</v>
      </c>
      <c r="C56" s="1">
        <f>NORMINV(RAND(),$B$1,$D$1)</f>
        <v>111.54308219914499</v>
      </c>
      <c r="D56" s="1">
        <f>NORMINV(RAND(),$B$1,$D$1)</f>
        <v>109.59064304867421</v>
      </c>
      <c r="E56" s="1">
        <f>NORMINV(RAND(),$B$1,$D$1)</f>
        <v>78.27745803163394</v>
      </c>
      <c r="F56" s="1">
        <f>NORMINV(RAND(),$B$1,$D$1)</f>
        <v>89.95723946270142</v>
      </c>
      <c r="G56" s="1">
        <f>NORMINV(RAND(),$B$1,$D$1)</f>
        <v>117.95991447230251</v>
      </c>
      <c r="H56" s="1">
        <f>NORMINV(RAND(),$B$1,$D$1)</f>
        <v>96.10219911015068</v>
      </c>
      <c r="I56" s="1">
        <f>AVERAGE(A56:H56)</f>
        <v>101.89469514760864</v>
      </c>
      <c r="J56" s="1">
        <f>STDEV(A56:H56)</f>
        <v>13.09500794461343</v>
      </c>
      <c r="K56" s="1">
        <f>I56-TINV($H$1,$F$1-1)*J56/SQRT($F$1)</f>
        <v>90.946994537004</v>
      </c>
      <c r="L56" s="1">
        <f>I56+TINV($H$1,$F$1-1)*J56/SQRT($F$1)</f>
        <v>112.84239575821329</v>
      </c>
      <c r="M56" s="1">
        <f>IF(AND(K56&lt;$B$1,L56&gt;$B$1),1,0)</f>
        <v>1</v>
      </c>
      <c r="N56" s="1">
        <f>I56-NORMSINV(1-$H$1/2)*J56/SQRT($F$1)</f>
        <v>92.82048435244407</v>
      </c>
      <c r="O56" s="1">
        <f>I56+NORMSINV(1-$H$1/2)*J56/SQRT($F$1)</f>
        <v>110.96890594277322</v>
      </c>
      <c r="P56" s="1">
        <f>IF(AND(N56&lt;$B$1,O56&gt;$B$1),1,0)</f>
        <v>1</v>
      </c>
    </row>
    <row r="57" spans="1:16" ht="12.75">
      <c r="A57" s="1">
        <f>NORMINV(RAND(),$B$1,$D$1)</f>
        <v>95.78911919905212</v>
      </c>
      <c r="B57" s="1">
        <f>NORMINV(RAND(),$B$1,$D$1)</f>
        <v>97.74286000326885</v>
      </c>
      <c r="C57" s="1">
        <f>NORMINV(RAND(),$B$1,$D$1)</f>
        <v>105.31256790332874</v>
      </c>
      <c r="D57" s="1">
        <f>NORMINV(RAND(),$B$1,$D$1)</f>
        <v>97.95500962269877</v>
      </c>
      <c r="E57" s="1">
        <f>NORMINV(RAND(),$B$1,$D$1)</f>
        <v>90.33371828644408</v>
      </c>
      <c r="F57" s="1">
        <f>NORMINV(RAND(),$B$1,$D$1)</f>
        <v>111.7331940456867</v>
      </c>
      <c r="G57" s="1">
        <f>NORMINV(RAND(),$B$1,$D$1)</f>
        <v>71.93163002233631</v>
      </c>
      <c r="H57" s="1">
        <f>NORMINV(RAND(),$B$1,$D$1)</f>
        <v>82.49024962894232</v>
      </c>
      <c r="I57" s="1">
        <f>AVERAGE(A57:H57)</f>
        <v>94.16104358896973</v>
      </c>
      <c r="J57" s="1">
        <f>STDEV(A57:H57)</f>
        <v>12.58124375883974</v>
      </c>
      <c r="K57" s="1">
        <f>I57-TINV($H$1,$F$1-1)*J57/SQRT($F$1)</f>
        <v>83.64286058645597</v>
      </c>
      <c r="L57" s="1">
        <f>I57+TINV($H$1,$F$1-1)*J57/SQRT($F$1)</f>
        <v>104.6792265914835</v>
      </c>
      <c r="M57" s="1">
        <f>IF(AND(K57&lt;$B$1,L57&gt;$B$1),1,0)</f>
        <v>1</v>
      </c>
      <c r="N57" s="1">
        <f>I57-NORMSINV(1-$H$1/2)*J57/SQRT($F$1)</f>
        <v>85.44284666874398</v>
      </c>
      <c r="O57" s="1">
        <f>I57+NORMSINV(1-$H$1/2)*J57/SQRT($F$1)</f>
        <v>102.87924050919548</v>
      </c>
      <c r="P57" s="1">
        <f>IF(AND(N57&lt;$B$1,O57&gt;$B$1),1,0)</f>
        <v>1</v>
      </c>
    </row>
    <row r="58" spans="1:16" ht="12.75">
      <c r="A58" s="1">
        <f>NORMINV(RAND(),$B$1,$D$1)</f>
        <v>112.56059917016925</v>
      </c>
      <c r="B58" s="1">
        <f>NORMINV(RAND(),$B$1,$D$1)</f>
        <v>94.77578355532397</v>
      </c>
      <c r="C58" s="1">
        <f>NORMINV(RAND(),$B$1,$D$1)</f>
        <v>98.97651918353071</v>
      </c>
      <c r="D58" s="1">
        <f>NORMINV(RAND(),$B$1,$D$1)</f>
        <v>80.69258823931021</v>
      </c>
      <c r="E58" s="1">
        <f>NORMINV(RAND(),$B$1,$D$1)</f>
        <v>97.52270262280939</v>
      </c>
      <c r="F58" s="1">
        <f>NORMINV(RAND(),$B$1,$D$1)</f>
        <v>96.29802721703953</v>
      </c>
      <c r="G58" s="1">
        <f>NORMINV(RAND(),$B$1,$D$1)</f>
        <v>95.9008297504417</v>
      </c>
      <c r="H58" s="1">
        <f>NORMINV(RAND(),$B$1,$D$1)</f>
        <v>82.781751249568</v>
      </c>
      <c r="I58" s="1">
        <f>AVERAGE(A58:H58)</f>
        <v>94.9386001235241</v>
      </c>
      <c r="J58" s="1">
        <f>STDEV(A58:H58)</f>
        <v>9.907107785565538</v>
      </c>
      <c r="K58" s="1">
        <f>I58-TINV($H$1,$F$1-1)*J58/SQRT($F$1)</f>
        <v>86.6560507419503</v>
      </c>
      <c r="L58" s="1">
        <f>I58+TINV($H$1,$F$1-1)*J58/SQRT($F$1)</f>
        <v>103.2211495050979</v>
      </c>
      <c r="M58" s="1">
        <f>IF(AND(K58&lt;$B$1,L58&gt;$B$1),1,0)</f>
        <v>1</v>
      </c>
      <c r="N58" s="1">
        <f>I58-NORMSINV(1-$H$1/2)*J58/SQRT($F$1)</f>
        <v>88.07345083939423</v>
      </c>
      <c r="O58" s="1">
        <f>I58+NORMSINV(1-$H$1/2)*J58/SQRT($F$1)</f>
        <v>101.80374940765397</v>
      </c>
      <c r="P58" s="1">
        <f>IF(AND(N58&lt;$B$1,O58&gt;$B$1),1,0)</f>
        <v>1</v>
      </c>
    </row>
    <row r="59" spans="1:16" ht="12.75">
      <c r="A59" s="1">
        <f>NORMINV(RAND(),$B$1,$D$1)</f>
        <v>95.99436684802222</v>
      </c>
      <c r="B59" s="1">
        <f>NORMINV(RAND(),$B$1,$D$1)</f>
        <v>85.362616303943</v>
      </c>
      <c r="C59" s="1">
        <f>NORMINV(RAND(),$B$1,$D$1)</f>
        <v>106.52715361465957</v>
      </c>
      <c r="D59" s="1">
        <f>NORMINV(RAND(),$B$1,$D$1)</f>
        <v>65.37815122570917</v>
      </c>
      <c r="E59" s="1">
        <f>NORMINV(RAND(),$B$1,$D$1)</f>
        <v>116.63259460181152</v>
      </c>
      <c r="F59" s="1">
        <f>NORMINV(RAND(),$B$1,$D$1)</f>
        <v>107.62007598574814</v>
      </c>
      <c r="G59" s="1">
        <f>NORMINV(RAND(),$B$1,$D$1)</f>
        <v>113.62964381621087</v>
      </c>
      <c r="H59" s="1">
        <f>NORMINV(RAND(),$B$1,$D$1)</f>
        <v>96.46572649281762</v>
      </c>
      <c r="I59" s="1">
        <f>AVERAGE(A59:H59)</f>
        <v>98.45129111111527</v>
      </c>
      <c r="J59" s="1">
        <f>STDEV(A59:H59)</f>
        <v>16.841077724633777</v>
      </c>
      <c r="K59" s="1">
        <f>I59-TINV($H$1,$F$1-1)*J59/SQRT($F$1)</f>
        <v>84.37179779052865</v>
      </c>
      <c r="L59" s="1">
        <f>I59+TINV($H$1,$F$1-1)*J59/SQRT($F$1)</f>
        <v>112.53078443170189</v>
      </c>
      <c r="M59" s="1">
        <f>IF(AND(K59&lt;$B$1,L59&gt;$B$1),1,0)</f>
        <v>1</v>
      </c>
      <c r="N59" s="1">
        <f>I59-NORMSINV(1-$H$1/2)*J59/SQRT($F$1)</f>
        <v>86.78123409874522</v>
      </c>
      <c r="O59" s="1">
        <f>I59+NORMSINV(1-$H$1/2)*J59/SQRT($F$1)</f>
        <v>110.12134812348532</v>
      </c>
      <c r="P59" s="1">
        <f>IF(AND(N59&lt;$B$1,O59&gt;$B$1),1,0)</f>
        <v>1</v>
      </c>
    </row>
    <row r="60" spans="1:16" ht="12.75">
      <c r="A60" s="1">
        <f>NORMINV(RAND(),$B$1,$D$1)</f>
        <v>102.6265722796901</v>
      </c>
      <c r="B60" s="1">
        <f>NORMINV(RAND(),$B$1,$D$1)</f>
        <v>134.21703086508697</v>
      </c>
      <c r="C60" s="1">
        <f>NORMINV(RAND(),$B$1,$D$1)</f>
        <v>114.3978766211476</v>
      </c>
      <c r="D60" s="1">
        <f>NORMINV(RAND(),$B$1,$D$1)</f>
        <v>105.57192501534514</v>
      </c>
      <c r="E60" s="1">
        <f>NORMINV(RAND(),$B$1,$D$1)</f>
        <v>97.50393180004306</v>
      </c>
      <c r="F60" s="1">
        <f>NORMINV(RAND(),$B$1,$D$1)</f>
        <v>93.9876340774099</v>
      </c>
      <c r="G60" s="1">
        <f>NORMINV(RAND(),$B$1,$D$1)</f>
        <v>106.42106687131654</v>
      </c>
      <c r="H60" s="1">
        <f>NORMINV(RAND(),$B$1,$D$1)</f>
        <v>85.0314261149359</v>
      </c>
      <c r="I60" s="1">
        <f>AVERAGE(A60:H60)</f>
        <v>104.9696829556219</v>
      </c>
      <c r="J60" s="1">
        <f>STDEV(A60:H60)</f>
        <v>14.765473712426367</v>
      </c>
      <c r="K60" s="1">
        <f>I60-TINV($H$1,$F$1-1)*J60/SQRT($F$1)</f>
        <v>92.62543801425933</v>
      </c>
      <c r="L60" s="1">
        <f>I60+TINV($H$1,$F$1-1)*J60/SQRT($F$1)</f>
        <v>117.31392789698448</v>
      </c>
      <c r="M60" s="1">
        <f>IF(AND(K60&lt;$B$1,L60&gt;$B$1),1,0)</f>
        <v>1</v>
      </c>
      <c r="N60" s="1">
        <f>I60-NORMSINV(1-$H$1/2)*J60/SQRT($F$1)</f>
        <v>94.73791971242873</v>
      </c>
      <c r="O60" s="1">
        <f>I60+NORMSINV(1-$H$1/2)*J60/SQRT($F$1)</f>
        <v>115.20144619881508</v>
      </c>
      <c r="P60" s="1">
        <f>IF(AND(N60&lt;$B$1,O60&gt;$B$1),1,0)</f>
        <v>1</v>
      </c>
    </row>
    <row r="61" spans="1:16" ht="12.75">
      <c r="A61" s="1">
        <f>NORMINV(RAND(),$B$1,$D$1)</f>
        <v>84.7461010790057</v>
      </c>
      <c r="B61" s="1">
        <f>NORMINV(RAND(),$B$1,$D$1)</f>
        <v>79.04221160714307</v>
      </c>
      <c r="C61" s="1">
        <f>NORMINV(RAND(),$B$1,$D$1)</f>
        <v>98.84947520932714</v>
      </c>
      <c r="D61" s="1">
        <f>NORMINV(RAND(),$B$1,$D$1)</f>
        <v>95.46804457843515</v>
      </c>
      <c r="E61" s="1">
        <f>NORMINV(RAND(),$B$1,$D$1)</f>
        <v>105.6972025401177</v>
      </c>
      <c r="F61" s="1">
        <f>NORMINV(RAND(),$B$1,$D$1)</f>
        <v>83.5185813233781</v>
      </c>
      <c r="G61" s="1">
        <f>NORMINV(RAND(),$B$1,$D$1)</f>
        <v>89.1962920730315</v>
      </c>
      <c r="H61" s="1">
        <f>NORMINV(RAND(),$B$1,$D$1)</f>
        <v>86.41315483733167</v>
      </c>
      <c r="I61" s="1">
        <f>AVERAGE(A61:H61)</f>
        <v>90.36638290597125</v>
      </c>
      <c r="J61" s="1">
        <f>STDEV(A61:H61)</f>
        <v>8.91818184670725</v>
      </c>
      <c r="K61" s="1">
        <f>I61-TINV($H$1,$F$1-1)*J61/SQRT($F$1)</f>
        <v>82.91059629922533</v>
      </c>
      <c r="L61" s="1">
        <f>I61+TINV($H$1,$F$1-1)*J61/SQRT($F$1)</f>
        <v>97.82216951271717</v>
      </c>
      <c r="M61" s="1">
        <f>IF(AND(K61&lt;$B$1,L61&gt;$B$1),1,0)</f>
        <v>0</v>
      </c>
      <c r="N61" s="1">
        <f>I61-NORMSINV(1-$H$1/2)*J61/SQRT($F$1)</f>
        <v>84.18651174217253</v>
      </c>
      <c r="O61" s="1">
        <f>I61+NORMSINV(1-$H$1/2)*J61/SQRT($F$1)</f>
        <v>96.54625406976997</v>
      </c>
      <c r="P61" s="1">
        <f>IF(AND(N61&lt;$B$1,O61&gt;$B$1),1,0)</f>
        <v>0</v>
      </c>
    </row>
    <row r="62" spans="1:16" ht="12.75">
      <c r="A62" s="1">
        <f>NORMINV(RAND(),$B$1,$D$1)</f>
        <v>95.67944859595458</v>
      </c>
      <c r="B62" s="1">
        <f>NORMINV(RAND(),$B$1,$D$1)</f>
        <v>109.95088203500836</v>
      </c>
      <c r="C62" s="1">
        <f>NORMINV(RAND(),$B$1,$D$1)</f>
        <v>78.80346618931365</v>
      </c>
      <c r="D62" s="1">
        <f>NORMINV(RAND(),$B$1,$D$1)</f>
        <v>109.5923881744106</v>
      </c>
      <c r="E62" s="1">
        <f>NORMINV(RAND(),$B$1,$D$1)</f>
        <v>70.90363812557422</v>
      </c>
      <c r="F62" s="1">
        <f>NORMINV(RAND(),$B$1,$D$1)</f>
        <v>100.92806733685075</v>
      </c>
      <c r="G62" s="1">
        <f>NORMINV(RAND(),$B$1,$D$1)</f>
        <v>87.38677381212035</v>
      </c>
      <c r="H62" s="1">
        <f>NORMINV(RAND(),$B$1,$D$1)</f>
        <v>75.63845146305917</v>
      </c>
      <c r="I62" s="1">
        <f>AVERAGE(A62:H62)</f>
        <v>91.11038946653646</v>
      </c>
      <c r="J62" s="1">
        <f>STDEV(A62:H62)</f>
        <v>15.244815868194433</v>
      </c>
      <c r="K62" s="1">
        <f>I62-TINV($H$1,$F$1-1)*J62/SQRT($F$1)</f>
        <v>78.36540445433268</v>
      </c>
      <c r="L62" s="1">
        <f>I62+TINV($H$1,$F$1-1)*J62/SQRT($F$1)</f>
        <v>103.85537447874025</v>
      </c>
      <c r="M62" s="1">
        <f>IF(AND(K62&lt;$B$1,L62&gt;$B$1),1,0)</f>
        <v>1</v>
      </c>
      <c r="N62" s="1">
        <f>I62-NORMSINV(1-$H$1/2)*J62/SQRT($F$1)</f>
        <v>80.5464651599178</v>
      </c>
      <c r="O62" s="1">
        <f>I62+NORMSINV(1-$H$1/2)*J62/SQRT($F$1)</f>
        <v>101.67431377315512</v>
      </c>
      <c r="P62" s="1">
        <f>IF(AND(N62&lt;$B$1,O62&gt;$B$1),1,0)</f>
        <v>1</v>
      </c>
    </row>
    <row r="63" spans="1:16" ht="12.75">
      <c r="A63" s="1">
        <f>NORMINV(RAND(),$B$1,$D$1)</f>
        <v>104.5528871245601</v>
      </c>
      <c r="B63" s="1">
        <f>NORMINV(RAND(),$B$1,$D$1)</f>
        <v>99.93963088975775</v>
      </c>
      <c r="C63" s="1">
        <f>NORMINV(RAND(),$B$1,$D$1)</f>
        <v>78.71292015898315</v>
      </c>
      <c r="D63" s="1">
        <f>NORMINV(RAND(),$B$1,$D$1)</f>
        <v>114.98021535266106</v>
      </c>
      <c r="E63" s="1">
        <f>NORMINV(RAND(),$B$1,$D$1)</f>
        <v>106.04477269003407</v>
      </c>
      <c r="F63" s="1">
        <f>NORMINV(RAND(),$B$1,$D$1)</f>
        <v>101.90824305917766</v>
      </c>
      <c r="G63" s="1">
        <f>NORMINV(RAND(),$B$1,$D$1)</f>
        <v>85.56702572898189</v>
      </c>
      <c r="H63" s="1">
        <f>NORMINV(RAND(),$B$1,$D$1)</f>
        <v>94.74676082680323</v>
      </c>
      <c r="I63" s="1">
        <f>AVERAGE(A63:H63)</f>
        <v>98.30655697886986</v>
      </c>
      <c r="J63" s="1">
        <f>STDEV(A63:H63)</f>
        <v>11.658381339544224</v>
      </c>
      <c r="K63" s="1">
        <f>I63-TINV($H$1,$F$1-1)*J63/SQRT($F$1)</f>
        <v>88.559906266673</v>
      </c>
      <c r="L63" s="1">
        <f>I63+TINV($H$1,$F$1-1)*J63/SQRT($F$1)</f>
        <v>108.05320769106673</v>
      </c>
      <c r="M63" s="1">
        <f>IF(AND(K63&lt;$B$1,L63&gt;$B$1),1,0)</f>
        <v>1</v>
      </c>
      <c r="N63" s="1">
        <f>I63-NORMSINV(1-$H$1/2)*J63/SQRT($F$1)</f>
        <v>90.22785933676923</v>
      </c>
      <c r="O63" s="1">
        <f>I63+NORMSINV(1-$H$1/2)*J63/SQRT($F$1)</f>
        <v>106.3852546209705</v>
      </c>
      <c r="P63" s="1">
        <f>IF(AND(N63&lt;$B$1,O63&gt;$B$1),1,0)</f>
        <v>1</v>
      </c>
    </row>
    <row r="64" spans="1:16" ht="12.75">
      <c r="A64" s="1">
        <f>NORMINV(RAND(),$B$1,$D$1)</f>
        <v>92.58241340378855</v>
      </c>
      <c r="B64" s="1">
        <f>NORMINV(RAND(),$B$1,$D$1)</f>
        <v>95.31351698439097</v>
      </c>
      <c r="C64" s="1">
        <f>NORMINV(RAND(),$B$1,$D$1)</f>
        <v>107.1345362198745</v>
      </c>
      <c r="D64" s="1">
        <f>NORMINV(RAND(),$B$1,$D$1)</f>
        <v>84.79951264954772</v>
      </c>
      <c r="E64" s="1">
        <f>NORMINV(RAND(),$B$1,$D$1)</f>
        <v>97.16322868577576</v>
      </c>
      <c r="F64" s="1">
        <f>NORMINV(RAND(),$B$1,$D$1)</f>
        <v>117.7040446426242</v>
      </c>
      <c r="G64" s="1">
        <f>NORMINV(RAND(),$B$1,$D$1)</f>
        <v>110.63852469802691</v>
      </c>
      <c r="H64" s="1">
        <f>NORMINV(RAND(),$B$1,$D$1)</f>
        <v>83.90306212615347</v>
      </c>
      <c r="I64" s="1">
        <f>AVERAGE(A64:H64)</f>
        <v>98.65485492627276</v>
      </c>
      <c r="J64" s="1">
        <f>STDEV(A64:H64)</f>
        <v>12.178639963002594</v>
      </c>
      <c r="K64" s="1">
        <f>I64-TINV($H$1,$F$1-1)*J64/SQRT($F$1)</f>
        <v>88.4732571202064</v>
      </c>
      <c r="L64" s="1">
        <f>I64+TINV($H$1,$F$1-1)*J64/SQRT($F$1)</f>
        <v>108.83645273233913</v>
      </c>
      <c r="M64" s="1">
        <f>IF(AND(K64&lt;$B$1,L64&gt;$B$1),1,0)</f>
        <v>1</v>
      </c>
      <c r="N64" s="1">
        <f>I64-NORMSINV(1-$H$1/2)*J64/SQRT($F$1)</f>
        <v>90.21564307622121</v>
      </c>
      <c r="O64" s="1">
        <f>I64+NORMSINV(1-$H$1/2)*J64/SQRT($F$1)</f>
        <v>107.09406677632431</v>
      </c>
      <c r="P64" s="1">
        <f>IF(AND(N64&lt;$B$1,O64&gt;$B$1),1,0)</f>
        <v>1</v>
      </c>
    </row>
    <row r="65" spans="1:16" ht="12.75">
      <c r="A65" s="1">
        <f>NORMINV(RAND(),$B$1,$D$1)</f>
        <v>99.02508049790124</v>
      </c>
      <c r="B65" s="1">
        <f>NORMINV(RAND(),$B$1,$D$1)</f>
        <v>120.94238087628246</v>
      </c>
      <c r="C65" s="1">
        <f>NORMINV(RAND(),$B$1,$D$1)</f>
        <v>101.22968037515588</v>
      </c>
      <c r="D65" s="1">
        <f>NORMINV(RAND(),$B$1,$D$1)</f>
        <v>78.5414173586492</v>
      </c>
      <c r="E65" s="1">
        <f>NORMINV(RAND(),$B$1,$D$1)</f>
        <v>120.3191051032816</v>
      </c>
      <c r="F65" s="1">
        <f>NORMINV(RAND(),$B$1,$D$1)</f>
        <v>124.16797895597003</v>
      </c>
      <c r="G65" s="1">
        <f>NORMINV(RAND(),$B$1,$D$1)</f>
        <v>88.50899313867636</v>
      </c>
      <c r="H65" s="1">
        <f>NORMINV(RAND(),$B$1,$D$1)</f>
        <v>106.55608588306897</v>
      </c>
      <c r="I65" s="1">
        <f>AVERAGE(A65:H65)</f>
        <v>104.91134027362321</v>
      </c>
      <c r="J65" s="1">
        <f>STDEV(A65:H65)</f>
        <v>16.39045585152116</v>
      </c>
      <c r="K65" s="1">
        <f>I65-TINV($H$1,$F$1-1)*J65/SQRT($F$1)</f>
        <v>91.20857626670272</v>
      </c>
      <c r="L65" s="1">
        <f>I65+TINV($H$1,$F$1-1)*J65/SQRT($F$1)</f>
        <v>118.6141042805437</v>
      </c>
      <c r="M65" s="1">
        <f>IF(AND(K65&lt;$B$1,L65&gt;$B$1),1,0)</f>
        <v>1</v>
      </c>
      <c r="N65" s="1">
        <f>I65-NORMSINV(1-$H$1/2)*J65/SQRT($F$1)</f>
        <v>93.55354254989435</v>
      </c>
      <c r="O65" s="1">
        <f>I65+NORMSINV(1-$H$1/2)*J65/SQRT($F$1)</f>
        <v>116.26913799735208</v>
      </c>
      <c r="P65" s="1">
        <f>IF(AND(N65&lt;$B$1,O65&gt;$B$1),1,0)</f>
        <v>1</v>
      </c>
    </row>
    <row r="66" spans="1:16" ht="12.75">
      <c r="A66" s="1">
        <f>NORMINV(RAND(),$B$1,$D$1)</f>
        <v>104.47387143617952</v>
      </c>
      <c r="B66" s="1">
        <f>NORMINV(RAND(),$B$1,$D$1)</f>
        <v>88.81608759356924</v>
      </c>
      <c r="C66" s="1">
        <f>NORMINV(RAND(),$B$1,$D$1)</f>
        <v>101.66205216507525</v>
      </c>
      <c r="D66" s="1">
        <f>NORMINV(RAND(),$B$1,$D$1)</f>
        <v>96.56449791112836</v>
      </c>
      <c r="E66" s="1">
        <f>NORMINV(RAND(),$B$1,$D$1)</f>
        <v>106.71724251783937</v>
      </c>
      <c r="F66" s="1">
        <f>NORMINV(RAND(),$B$1,$D$1)</f>
        <v>90.09395956597416</v>
      </c>
      <c r="G66" s="1">
        <f>NORMINV(RAND(),$B$1,$D$1)</f>
        <v>81.7393453633962</v>
      </c>
      <c r="H66" s="1">
        <f>NORMINV(RAND(),$B$1,$D$1)</f>
        <v>93.94501231717895</v>
      </c>
      <c r="I66" s="1">
        <f>AVERAGE(A66:H66)</f>
        <v>95.50150860879263</v>
      </c>
      <c r="J66" s="1">
        <f>STDEV(A66:H66)</f>
        <v>8.545127966028158</v>
      </c>
      <c r="K66" s="1">
        <f>I66-TINV($H$1,$F$1-1)*J66/SQRT($F$1)</f>
        <v>88.3576028511896</v>
      </c>
      <c r="L66" s="1">
        <f>I66+TINV($H$1,$F$1-1)*J66/SQRT($F$1)</f>
        <v>102.64541436639567</v>
      </c>
      <c r="M66" s="1">
        <f>IF(AND(K66&lt;$B$1,L66&gt;$B$1),1,0)</f>
        <v>1</v>
      </c>
      <c r="N66" s="1">
        <f>I66-NORMSINV(1-$H$1/2)*J66/SQRT($F$1)</f>
        <v>89.58014584495473</v>
      </c>
      <c r="O66" s="1">
        <f>I66+NORMSINV(1-$H$1/2)*J66/SQRT($F$1)</f>
        <v>101.42287137263054</v>
      </c>
      <c r="P66" s="1">
        <f>IF(AND(N66&lt;$B$1,O66&gt;$B$1),1,0)</f>
        <v>1</v>
      </c>
    </row>
    <row r="67" spans="1:16" ht="12.75">
      <c r="A67" s="1">
        <f>NORMINV(RAND(),$B$1,$D$1)</f>
        <v>99.97129617942215</v>
      </c>
      <c r="B67" s="1">
        <f>NORMINV(RAND(),$B$1,$D$1)</f>
        <v>80.77725246786812</v>
      </c>
      <c r="C67" s="1">
        <f>NORMINV(RAND(),$B$1,$D$1)</f>
        <v>111.43348941279066</v>
      </c>
      <c r="D67" s="1">
        <f>NORMINV(RAND(),$B$1,$D$1)</f>
        <v>103.5084766305305</v>
      </c>
      <c r="E67" s="1">
        <f>NORMINV(RAND(),$B$1,$D$1)</f>
        <v>102.65103498710761</v>
      </c>
      <c r="F67" s="1">
        <f>NORMINV(RAND(),$B$1,$D$1)</f>
        <v>88.42688058453787</v>
      </c>
      <c r="G67" s="1">
        <f>NORMINV(RAND(),$B$1,$D$1)</f>
        <v>93.99428324780872</v>
      </c>
      <c r="H67" s="1">
        <f>NORMINV(RAND(),$B$1,$D$1)</f>
        <v>104.69121019542365</v>
      </c>
      <c r="I67" s="1">
        <f>AVERAGE(A67:H67)</f>
        <v>98.18174046318616</v>
      </c>
      <c r="J67" s="1">
        <f>STDEV(A67:H67)</f>
        <v>9.893299026394942</v>
      </c>
      <c r="K67" s="1">
        <f>I67-TINV($H$1,$F$1-1)*J67/SQRT($F$1)</f>
        <v>89.91073549318072</v>
      </c>
      <c r="L67" s="1">
        <f>I67+TINV($H$1,$F$1-1)*J67/SQRT($F$1)</f>
        <v>106.4527454331916</v>
      </c>
      <c r="M67" s="1">
        <f>IF(AND(K67&lt;$B$1,L67&gt;$B$1),1,0)</f>
        <v>1</v>
      </c>
      <c r="N67" s="1">
        <f>I67-NORMSINV(1-$H$1/2)*J67/SQRT($F$1)</f>
        <v>91.32615998512831</v>
      </c>
      <c r="O67" s="1">
        <f>I67+NORMSINV(1-$H$1/2)*J67/SQRT($F$1)</f>
        <v>105.037320941244</v>
      </c>
      <c r="P67" s="1">
        <f>IF(AND(N67&lt;$B$1,O67&gt;$B$1),1,0)</f>
        <v>1</v>
      </c>
    </row>
    <row r="68" spans="1:16" ht="12.75">
      <c r="A68" s="1">
        <f>NORMINV(RAND(),$B$1,$D$1)</f>
        <v>104.434428598007</v>
      </c>
      <c r="B68" s="1">
        <f>NORMINV(RAND(),$B$1,$D$1)</f>
        <v>95.59994826376786</v>
      </c>
      <c r="C68" s="1">
        <f>NORMINV(RAND(),$B$1,$D$1)</f>
        <v>87.8259215483908</v>
      </c>
      <c r="D68" s="1">
        <f>NORMINV(RAND(),$B$1,$D$1)</f>
        <v>111.49732119712256</v>
      </c>
      <c r="E68" s="1">
        <f>NORMINV(RAND(),$B$1,$D$1)</f>
        <v>71.183828988222</v>
      </c>
      <c r="F68" s="1">
        <f>NORMINV(RAND(),$B$1,$D$1)</f>
        <v>93.83397103927143</v>
      </c>
      <c r="G68" s="1">
        <f>NORMINV(RAND(),$B$1,$D$1)</f>
        <v>115.90289217205924</v>
      </c>
      <c r="H68" s="1">
        <f>NORMINV(RAND(),$B$1,$D$1)</f>
        <v>104.76339848330346</v>
      </c>
      <c r="I68" s="1">
        <f>AVERAGE(A68:H68)</f>
        <v>98.13021378626804</v>
      </c>
      <c r="J68" s="1">
        <f>STDEV(A68:H68)</f>
        <v>14.319995803665801</v>
      </c>
      <c r="K68" s="1">
        <f>I68-TINV($H$1,$F$1-1)*J68/SQRT($F$1)</f>
        <v>86.15839769675317</v>
      </c>
      <c r="L68" s="1">
        <f>I68+TINV($H$1,$F$1-1)*J68/SQRT($F$1)</f>
        <v>110.10202987578292</v>
      </c>
      <c r="M68" s="1">
        <f>IF(AND(K68&lt;$B$1,L68&gt;$B$1),1,0)</f>
        <v>1</v>
      </c>
      <c r="N68" s="1">
        <f>I68-NORMSINV(1-$H$1/2)*J68/SQRT($F$1)</f>
        <v>88.20714531178216</v>
      </c>
      <c r="O68" s="1">
        <f>I68+NORMSINV(1-$H$1/2)*J68/SQRT($F$1)</f>
        <v>108.05328226075393</v>
      </c>
      <c r="P68" s="1">
        <f>IF(AND(N68&lt;$B$1,O68&gt;$B$1),1,0)</f>
        <v>1</v>
      </c>
    </row>
    <row r="69" spans="1:16" ht="12.75">
      <c r="A69" s="1">
        <f>NORMINV(RAND(),$B$1,$D$1)</f>
        <v>91.93751202714517</v>
      </c>
      <c r="B69" s="1">
        <f>NORMINV(RAND(),$B$1,$D$1)</f>
        <v>131.35729775306186</v>
      </c>
      <c r="C69" s="1">
        <f>NORMINV(RAND(),$B$1,$D$1)</f>
        <v>111.90221853756698</v>
      </c>
      <c r="D69" s="1">
        <f>NORMINV(RAND(),$B$1,$D$1)</f>
        <v>117.92254307946715</v>
      </c>
      <c r="E69" s="1">
        <f>NORMINV(RAND(),$B$1,$D$1)</f>
        <v>94.27895362026241</v>
      </c>
      <c r="F69" s="1">
        <f>NORMINV(RAND(),$B$1,$D$1)</f>
        <v>88.02850676908218</v>
      </c>
      <c r="G69" s="1">
        <f>NORMINV(RAND(),$B$1,$D$1)</f>
        <v>87.53962856510908</v>
      </c>
      <c r="H69" s="1">
        <f>NORMINV(RAND(),$B$1,$D$1)</f>
        <v>108.22060570308132</v>
      </c>
      <c r="I69" s="1">
        <f>AVERAGE(A69:H69)</f>
        <v>103.89840825684702</v>
      </c>
      <c r="J69" s="1">
        <f>STDEV(A69:H69)</f>
        <v>15.98423210550921</v>
      </c>
      <c r="K69" s="1">
        <f>I69-TINV($H$1,$F$1-1)*J69/SQRT($F$1)</f>
        <v>90.53525580045533</v>
      </c>
      <c r="L69" s="1">
        <f>I69+TINV($H$1,$F$1-1)*J69/SQRT($F$1)</f>
        <v>117.26156071323871</v>
      </c>
      <c r="M69" s="1">
        <f>IF(AND(K69&lt;$B$1,L69&gt;$B$1),1,0)</f>
        <v>1</v>
      </c>
      <c r="N69" s="1">
        <f>I69-NORMSINV(1-$H$1/2)*J69/SQRT($F$1)</f>
        <v>92.82210405468797</v>
      </c>
      <c r="O69" s="1">
        <f>I69+NORMSINV(1-$H$1/2)*J69/SQRT($F$1)</f>
        <v>114.97471245900607</v>
      </c>
      <c r="P69" s="1">
        <f>IF(AND(N69&lt;$B$1,O69&gt;$B$1),1,0)</f>
        <v>1</v>
      </c>
    </row>
    <row r="70" spans="1:16" ht="12.75">
      <c r="A70" s="1">
        <f>NORMINV(RAND(),$B$1,$D$1)</f>
        <v>91.26941106393053</v>
      </c>
      <c r="B70" s="1">
        <f>NORMINV(RAND(),$B$1,$D$1)</f>
        <v>94.1118528721742</v>
      </c>
      <c r="C70" s="1">
        <f>NORMINV(RAND(),$B$1,$D$1)</f>
        <v>104.56493211307347</v>
      </c>
      <c r="D70" s="1">
        <f>NORMINV(RAND(),$B$1,$D$1)</f>
        <v>81.34273603272673</v>
      </c>
      <c r="E70" s="1">
        <f>NORMINV(RAND(),$B$1,$D$1)</f>
        <v>101.25192978902417</v>
      </c>
      <c r="F70" s="1">
        <f>NORMINV(RAND(),$B$1,$D$1)</f>
        <v>116.25611584408728</v>
      </c>
      <c r="G70" s="1">
        <f>NORMINV(RAND(),$B$1,$D$1)</f>
        <v>116.82675192230238</v>
      </c>
      <c r="H70" s="1">
        <f>NORMINV(RAND(),$B$1,$D$1)</f>
        <v>94.64040999959724</v>
      </c>
      <c r="I70" s="1">
        <f>AVERAGE(A70:H70)</f>
        <v>100.0330174546145</v>
      </c>
      <c r="J70" s="1">
        <f>STDEV(A70:H70)</f>
        <v>12.291171385840363</v>
      </c>
      <c r="K70" s="1">
        <f>I70-TINV($H$1,$F$1-1)*J70/SQRT($F$1)</f>
        <v>89.75734102471499</v>
      </c>
      <c r="L70" s="1">
        <f>I70+TINV($H$1,$F$1-1)*J70/SQRT($F$1)</f>
        <v>110.308693884514</v>
      </c>
      <c r="M70" s="1">
        <f>IF(AND(K70&lt;$B$1,L70&gt;$B$1),1,0)</f>
        <v>1</v>
      </c>
      <c r="N70" s="1">
        <f>I70-NORMSINV(1-$H$1/2)*J70/SQRT($F$1)</f>
        <v>91.51582673992775</v>
      </c>
      <c r="O70" s="1">
        <f>I70+NORMSINV(1-$H$1/2)*J70/SQRT($F$1)</f>
        <v>108.55020816930124</v>
      </c>
      <c r="P70" s="1">
        <f>IF(AND(N70&lt;$B$1,O70&gt;$B$1),1,0)</f>
        <v>1</v>
      </c>
    </row>
    <row r="71" spans="1:16" ht="12.75">
      <c r="A71" s="1">
        <f>NORMINV(RAND(),$B$1,$D$1)</f>
        <v>95.89113939786212</v>
      </c>
      <c r="B71" s="1">
        <f>NORMINV(RAND(),$B$1,$D$1)</f>
        <v>107.6181392742332</v>
      </c>
      <c r="C71" s="1">
        <f>NORMINV(RAND(),$B$1,$D$1)</f>
        <v>85.45844235616524</v>
      </c>
      <c r="D71" s="1">
        <f>NORMINV(RAND(),$B$1,$D$1)</f>
        <v>124.23073291661862</v>
      </c>
      <c r="E71" s="1">
        <f>NORMINV(RAND(),$B$1,$D$1)</f>
        <v>94.47810413487011</v>
      </c>
      <c r="F71" s="1">
        <f>NORMINV(RAND(),$B$1,$D$1)</f>
        <v>94.61858770605646</v>
      </c>
      <c r="G71" s="1">
        <f>NORMINV(RAND(),$B$1,$D$1)</f>
        <v>117.0767059613153</v>
      </c>
      <c r="H71" s="1">
        <f>NORMINV(RAND(),$B$1,$D$1)</f>
        <v>68.62666340876596</v>
      </c>
      <c r="I71" s="1">
        <f>AVERAGE(A71:H71)</f>
        <v>98.49981439448588</v>
      </c>
      <c r="J71" s="1">
        <f>STDEV(A71:H71)</f>
        <v>17.691203264438624</v>
      </c>
      <c r="K71" s="1">
        <f>I71-TINV($H$1,$F$1-1)*J71/SQRT($F$1)</f>
        <v>83.70959833661063</v>
      </c>
      <c r="L71" s="1">
        <f>I71+TINV($H$1,$F$1-1)*J71/SQRT($F$1)</f>
        <v>113.29003045236114</v>
      </c>
      <c r="M71" s="1">
        <f>IF(AND(K71&lt;$B$1,L71&gt;$B$1),1,0)</f>
        <v>1</v>
      </c>
      <c r="N71" s="1">
        <f>I71-NORMSINV(1-$H$1/2)*J71/SQRT($F$1)</f>
        <v>86.24066126371939</v>
      </c>
      <c r="O71" s="1">
        <f>I71+NORMSINV(1-$H$1/2)*J71/SQRT($F$1)</f>
        <v>110.75896752525237</v>
      </c>
      <c r="P71" s="1">
        <f>IF(AND(N71&lt;$B$1,O71&gt;$B$1),1,0)</f>
        <v>1</v>
      </c>
    </row>
    <row r="72" spans="1:16" ht="12.75">
      <c r="A72" s="1">
        <f>NORMINV(RAND(),$B$1,$D$1)</f>
        <v>70.01547850703774</v>
      </c>
      <c r="B72" s="1">
        <f>NORMINV(RAND(),$B$1,$D$1)</f>
        <v>101.90884902336708</v>
      </c>
      <c r="C72" s="1">
        <f>NORMINV(RAND(),$B$1,$D$1)</f>
        <v>112.20523151824699</v>
      </c>
      <c r="D72" s="1">
        <f>NORMINV(RAND(),$B$1,$D$1)</f>
        <v>86.59470934680945</v>
      </c>
      <c r="E72" s="1">
        <f>NORMINV(RAND(),$B$1,$D$1)</f>
        <v>89.03347071394808</v>
      </c>
      <c r="F72" s="1">
        <f>NORMINV(RAND(),$B$1,$D$1)</f>
        <v>81.26454181684005</v>
      </c>
      <c r="G72" s="1">
        <f>NORMINV(RAND(),$B$1,$D$1)</f>
        <v>99.24946323991433</v>
      </c>
      <c r="H72" s="1">
        <f>NORMINV(RAND(),$B$1,$D$1)</f>
        <v>95.60492646903899</v>
      </c>
      <c r="I72" s="1">
        <f>AVERAGE(A72:H72)</f>
        <v>91.98458382940034</v>
      </c>
      <c r="J72" s="1">
        <f>STDEV(A72:H72)</f>
        <v>13.13975261372218</v>
      </c>
      <c r="K72" s="1">
        <f>I72-TINV($H$1,$F$1-1)*J72/SQRT($F$1)</f>
        <v>80.99947573928937</v>
      </c>
      <c r="L72" s="1">
        <f>I72+TINV($H$1,$F$1-1)*J72/SQRT($F$1)</f>
        <v>102.9696919195113</v>
      </c>
      <c r="M72" s="1">
        <f>IF(AND(K72&lt;$B$1,L72&gt;$B$1),1,0)</f>
        <v>1</v>
      </c>
      <c r="N72" s="1">
        <f>I72-NORMSINV(1-$H$1/2)*J72/SQRT($F$1)</f>
        <v>82.87936713021722</v>
      </c>
      <c r="O72" s="1">
        <f>I72+NORMSINV(1-$H$1/2)*J72/SQRT($F$1)</f>
        <v>101.08980052858345</v>
      </c>
      <c r="P72" s="1">
        <f>IF(AND(N72&lt;$B$1,O72&gt;$B$1),1,0)</f>
        <v>1</v>
      </c>
    </row>
    <row r="73" spans="1:16" ht="12.75">
      <c r="A73" s="1">
        <f>NORMINV(RAND(),$B$1,$D$1)</f>
        <v>84.71673453115876</v>
      </c>
      <c r="B73" s="1">
        <f>NORMINV(RAND(),$B$1,$D$1)</f>
        <v>102.77686873345625</v>
      </c>
      <c r="C73" s="1">
        <f>NORMINV(RAND(),$B$1,$D$1)</f>
        <v>71.59076467289405</v>
      </c>
      <c r="D73" s="1">
        <f>NORMINV(RAND(),$B$1,$D$1)</f>
        <v>101.69288385525668</v>
      </c>
      <c r="E73" s="1">
        <f>NORMINV(RAND(),$B$1,$D$1)</f>
        <v>97.74085699003716</v>
      </c>
      <c r="F73" s="1">
        <f>NORMINV(RAND(),$B$1,$D$1)</f>
        <v>88.08185353123956</v>
      </c>
      <c r="G73" s="1">
        <f>NORMINV(RAND(),$B$1,$D$1)</f>
        <v>103.14796047917628</v>
      </c>
      <c r="H73" s="1">
        <f>NORMINV(RAND(),$B$1,$D$1)</f>
        <v>91.88723748274866</v>
      </c>
      <c r="I73" s="1">
        <f>AVERAGE(A73:H73)</f>
        <v>92.70439503449593</v>
      </c>
      <c r="J73" s="1">
        <f>STDEV(A73:H73)</f>
        <v>11.008473422782487</v>
      </c>
      <c r="K73" s="1">
        <f>I73-TINV($H$1,$F$1-1)*J73/SQRT($F$1)</f>
        <v>83.50108093784468</v>
      </c>
      <c r="L73" s="1">
        <f>I73+TINV($H$1,$F$1-1)*J73/SQRT($F$1)</f>
        <v>101.90770913114719</v>
      </c>
      <c r="M73" s="1">
        <f>IF(AND(K73&lt;$B$1,L73&gt;$B$1),1,0)</f>
        <v>1</v>
      </c>
      <c r="N73" s="1">
        <f>I73-NORMSINV(1-$H$1/2)*J73/SQRT($F$1)</f>
        <v>85.07605232605292</v>
      </c>
      <c r="O73" s="1">
        <f>I73+NORMSINV(1-$H$1/2)*J73/SQRT($F$1)</f>
        <v>100.33273774293895</v>
      </c>
      <c r="P73" s="1">
        <f>IF(AND(N73&lt;$B$1,O73&gt;$B$1),1,0)</f>
        <v>1</v>
      </c>
    </row>
    <row r="74" spans="1:16" ht="12.75">
      <c r="A74" s="1">
        <f>NORMINV(RAND(),$B$1,$D$1)</f>
        <v>104.5517280397677</v>
      </c>
      <c r="B74" s="1">
        <f>NORMINV(RAND(),$B$1,$D$1)</f>
        <v>134.0156836255544</v>
      </c>
      <c r="C74" s="1">
        <f>NORMINV(RAND(),$B$1,$D$1)</f>
        <v>101.81349138381584</v>
      </c>
      <c r="D74" s="1">
        <f>NORMINV(RAND(),$B$1,$D$1)</f>
        <v>112.65554639241026</v>
      </c>
      <c r="E74" s="1">
        <f>NORMINV(RAND(),$B$1,$D$1)</f>
        <v>100.4862732589853</v>
      </c>
      <c r="F74" s="1">
        <f>NORMINV(RAND(),$B$1,$D$1)</f>
        <v>99.06962636814897</v>
      </c>
      <c r="G74" s="1">
        <f>NORMINV(RAND(),$B$1,$D$1)</f>
        <v>101.69520723834414</v>
      </c>
      <c r="H74" s="1">
        <f>NORMINV(RAND(),$B$1,$D$1)</f>
        <v>87.39689730148268</v>
      </c>
      <c r="I74" s="1">
        <f>AVERAGE(A74:H74)</f>
        <v>105.21055670106367</v>
      </c>
      <c r="J74" s="1">
        <f>STDEV(A74:H74)</f>
        <v>13.558610016511919</v>
      </c>
      <c r="K74" s="1">
        <f>I74-TINV($H$1,$F$1-1)*J74/SQRT($F$1)</f>
        <v>93.87527505904097</v>
      </c>
      <c r="L74" s="1">
        <f>I74+TINV($H$1,$F$1-1)*J74/SQRT($F$1)</f>
        <v>116.54583834308636</v>
      </c>
      <c r="M74" s="1">
        <f>IF(AND(K74&lt;$B$1,L74&gt;$B$1),1,0)</f>
        <v>1</v>
      </c>
      <c r="N74" s="1">
        <f>I74-NORMSINV(1-$H$1/2)*J74/SQRT($F$1)</f>
        <v>95.81509196368881</v>
      </c>
      <c r="O74" s="1">
        <f>I74+NORMSINV(1-$H$1/2)*J74/SQRT($F$1)</f>
        <v>114.60602143843852</v>
      </c>
      <c r="P74" s="1">
        <f>IF(AND(N74&lt;$B$1,O74&gt;$B$1),1,0)</f>
        <v>1</v>
      </c>
    </row>
    <row r="75" spans="1:16" ht="12.75">
      <c r="A75" s="1">
        <f>NORMINV(RAND(),$B$1,$D$1)</f>
        <v>87.2937095114294</v>
      </c>
      <c r="B75" s="1">
        <f>NORMINV(RAND(),$B$1,$D$1)</f>
        <v>106.47897784622528</v>
      </c>
      <c r="C75" s="1">
        <f>NORMINV(RAND(),$B$1,$D$1)</f>
        <v>72.69649205136399</v>
      </c>
      <c r="D75" s="1">
        <f>NORMINV(RAND(),$B$1,$D$1)</f>
        <v>111.56278331148913</v>
      </c>
      <c r="E75" s="1">
        <f>NORMINV(RAND(),$B$1,$D$1)</f>
        <v>95.50221415423954</v>
      </c>
      <c r="F75" s="1">
        <f>NORMINV(RAND(),$B$1,$D$1)</f>
        <v>87.90581902669683</v>
      </c>
      <c r="G75" s="1">
        <f>NORMINV(RAND(),$B$1,$D$1)</f>
        <v>71.98803752290533</v>
      </c>
      <c r="H75" s="1">
        <f>NORMINV(RAND(),$B$1,$D$1)</f>
        <v>105.83346903032351</v>
      </c>
      <c r="I75" s="1">
        <f>AVERAGE(A75:H75)</f>
        <v>92.40768780683413</v>
      </c>
      <c r="J75" s="1">
        <f>STDEV(A75:H75)</f>
        <v>15.15000959117458</v>
      </c>
      <c r="K75" s="1">
        <f>I75-TINV($H$1,$F$1-1)*J75/SQRT($F$1)</f>
        <v>79.74196282572078</v>
      </c>
      <c r="L75" s="1">
        <f>I75+TINV($H$1,$F$1-1)*J75/SQRT($F$1)</f>
        <v>105.07341278794749</v>
      </c>
      <c r="M75" s="1">
        <f>IF(AND(K75&lt;$B$1,L75&gt;$B$1),1,0)</f>
        <v>1</v>
      </c>
      <c r="N75" s="1">
        <f>I75-NORMSINV(1-$H$1/2)*J75/SQRT($F$1)</f>
        <v>81.90945969116257</v>
      </c>
      <c r="O75" s="1">
        <f>I75+NORMSINV(1-$H$1/2)*J75/SQRT($F$1)</f>
        <v>102.9059159225057</v>
      </c>
      <c r="P75" s="1">
        <f>IF(AND(N75&lt;$B$1,O75&gt;$B$1),1,0)</f>
        <v>1</v>
      </c>
    </row>
    <row r="76" spans="1:16" ht="12.75">
      <c r="A76" s="1">
        <f>NORMINV(RAND(),$B$1,$D$1)</f>
        <v>122.4616152087362</v>
      </c>
      <c r="B76" s="1">
        <f>NORMINV(RAND(),$B$1,$D$1)</f>
        <v>126.3850847912734</v>
      </c>
      <c r="C76" s="1">
        <f>NORMINV(RAND(),$B$1,$D$1)</f>
        <v>124.36135464119856</v>
      </c>
      <c r="D76" s="1">
        <f>NORMINV(RAND(),$B$1,$D$1)</f>
        <v>75.51363472788617</v>
      </c>
      <c r="E76" s="1">
        <f>NORMINV(RAND(),$B$1,$D$1)</f>
        <v>90.89154992584541</v>
      </c>
      <c r="F76" s="1">
        <f>NORMINV(RAND(),$B$1,$D$1)</f>
        <v>109.12778638972108</v>
      </c>
      <c r="G76" s="1">
        <f>NORMINV(RAND(),$B$1,$D$1)</f>
        <v>105.47764229395739</v>
      </c>
      <c r="H76" s="1">
        <f>NORMINV(RAND(),$B$1,$D$1)</f>
        <v>99.8144262667918</v>
      </c>
      <c r="I76" s="1">
        <f>AVERAGE(A76:H76)</f>
        <v>106.75413678067625</v>
      </c>
      <c r="J76" s="1">
        <f>STDEV(A76:H76)</f>
        <v>17.82905727034914</v>
      </c>
      <c r="K76" s="1">
        <f>I76-TINV($H$1,$F$1-1)*J76/SQRT($F$1)</f>
        <v>91.84867188972933</v>
      </c>
      <c r="L76" s="1">
        <f>I76+TINV($H$1,$F$1-1)*J76/SQRT($F$1)</f>
        <v>121.65960167162316</v>
      </c>
      <c r="M76" s="1">
        <f>IF(AND(K76&lt;$B$1,L76&gt;$B$1),1,0)</f>
        <v>1</v>
      </c>
      <c r="N76" s="1">
        <f>I76-NORMSINV(1-$H$1/2)*J76/SQRT($F$1)</f>
        <v>94.3994574529131</v>
      </c>
      <c r="O76" s="1">
        <f>I76+NORMSINV(1-$H$1/2)*J76/SQRT($F$1)</f>
        <v>119.1088161084394</v>
      </c>
      <c r="P76" s="1">
        <f>IF(AND(N76&lt;$B$1,O76&gt;$B$1),1,0)</f>
        <v>1</v>
      </c>
    </row>
    <row r="77" spans="1:16" ht="12.75">
      <c r="A77" s="1">
        <f>NORMINV(RAND(),$B$1,$D$1)</f>
        <v>95.87988632952245</v>
      </c>
      <c r="B77" s="1">
        <f>NORMINV(RAND(),$B$1,$D$1)</f>
        <v>117.299635808668</v>
      </c>
      <c r="C77" s="1">
        <f>NORMINV(RAND(),$B$1,$D$1)</f>
        <v>79.40495845505876</v>
      </c>
      <c r="D77" s="1">
        <f>NORMINV(RAND(),$B$1,$D$1)</f>
        <v>87.73710707872907</v>
      </c>
      <c r="E77" s="1">
        <f>NORMINV(RAND(),$B$1,$D$1)</f>
        <v>93.91613331578522</v>
      </c>
      <c r="F77" s="1">
        <f>NORMINV(RAND(),$B$1,$D$1)</f>
        <v>97.03547664982294</v>
      </c>
      <c r="G77" s="1">
        <f>NORMINV(RAND(),$B$1,$D$1)</f>
        <v>91.1361677764132</v>
      </c>
      <c r="H77" s="1">
        <f>NORMINV(RAND(),$B$1,$D$1)</f>
        <v>75.73839234503184</v>
      </c>
      <c r="I77" s="1">
        <f>AVERAGE(A77:H77)</f>
        <v>92.26846971987894</v>
      </c>
      <c r="J77" s="1">
        <f>STDEV(A77:H77)</f>
        <v>12.680522134606592</v>
      </c>
      <c r="K77" s="1">
        <f>I77-TINV($H$1,$F$1-1)*J77/SQRT($F$1)</f>
        <v>81.66728791815866</v>
      </c>
      <c r="L77" s="1">
        <f>I77+TINV($H$1,$F$1-1)*J77/SQRT($F$1)</f>
        <v>102.86965152159921</v>
      </c>
      <c r="M77" s="1">
        <f>IF(AND(K77&lt;$B$1,L77&gt;$B$1),1,0)</f>
        <v>1</v>
      </c>
      <c r="N77" s="1">
        <f>I77-NORMSINV(1-$H$1/2)*J77/SQRT($F$1)</f>
        <v>83.48147765932794</v>
      </c>
      <c r="O77" s="1">
        <f>I77+NORMSINV(1-$H$1/2)*J77/SQRT($F$1)</f>
        <v>101.05546178042994</v>
      </c>
      <c r="P77" s="1">
        <f>IF(AND(N77&lt;$B$1,O77&gt;$B$1),1,0)</f>
        <v>1</v>
      </c>
    </row>
    <row r="78" spans="1:16" ht="12.75">
      <c r="A78" s="1">
        <f>NORMINV(RAND(),$B$1,$D$1)</f>
        <v>93.53936394749306</v>
      </c>
      <c r="B78" s="1">
        <f>NORMINV(RAND(),$B$1,$D$1)</f>
        <v>96.90299599030718</v>
      </c>
      <c r="C78" s="1">
        <f>NORMINV(RAND(),$B$1,$D$1)</f>
        <v>98.58637576325272</v>
      </c>
      <c r="D78" s="1">
        <f>NORMINV(RAND(),$B$1,$D$1)</f>
        <v>76.37924818446967</v>
      </c>
      <c r="E78" s="1">
        <f>NORMINV(RAND(),$B$1,$D$1)</f>
        <v>128.54639996660708</v>
      </c>
      <c r="F78" s="1">
        <f>NORMINV(RAND(),$B$1,$D$1)</f>
        <v>113.25218271150383</v>
      </c>
      <c r="G78" s="1">
        <f>NORMINV(RAND(),$B$1,$D$1)</f>
        <v>98.52434568975463</v>
      </c>
      <c r="H78" s="1">
        <f>NORMINV(RAND(),$B$1,$D$1)</f>
        <v>91.1092211474458</v>
      </c>
      <c r="I78" s="1">
        <f>AVERAGE(A78:H78)</f>
        <v>99.60501667510425</v>
      </c>
      <c r="J78" s="1">
        <f>STDEV(A78:H78)</f>
        <v>15.500056263298786</v>
      </c>
      <c r="K78" s="1">
        <f>I78-TINV($H$1,$F$1-1)*J78/SQRT($F$1)</f>
        <v>86.64664535254819</v>
      </c>
      <c r="L78" s="1">
        <f>I78+TINV($H$1,$F$1-1)*J78/SQRT($F$1)</f>
        <v>112.56338799766031</v>
      </c>
      <c r="M78" s="1">
        <f>IF(AND(K78&lt;$B$1,L78&gt;$B$1),1,0)</f>
        <v>1</v>
      </c>
      <c r="N78" s="1">
        <f>I78-NORMSINV(1-$H$1/2)*J78/SQRT($F$1)</f>
        <v>88.86422304863378</v>
      </c>
      <c r="O78" s="1">
        <f>I78+NORMSINV(1-$H$1/2)*J78/SQRT($F$1)</f>
        <v>110.34581030157473</v>
      </c>
      <c r="P78" s="1">
        <f>IF(AND(N78&lt;$B$1,O78&gt;$B$1),1,0)</f>
        <v>1</v>
      </c>
    </row>
    <row r="79" spans="1:16" ht="12.75">
      <c r="A79" s="1">
        <f>NORMINV(RAND(),$B$1,$D$1)</f>
        <v>71.9658862034425</v>
      </c>
      <c r="B79" s="1">
        <f>NORMINV(RAND(),$B$1,$D$1)</f>
        <v>79.3423542748132</v>
      </c>
      <c r="C79" s="1">
        <f>NORMINV(RAND(),$B$1,$D$1)</f>
        <v>117.71437404946441</v>
      </c>
      <c r="D79" s="1">
        <f>NORMINV(RAND(),$B$1,$D$1)</f>
        <v>136.3510529015365</v>
      </c>
      <c r="E79" s="1">
        <f>NORMINV(RAND(),$B$1,$D$1)</f>
        <v>96.76261813196962</v>
      </c>
      <c r="F79" s="1">
        <f>NORMINV(RAND(),$B$1,$D$1)</f>
        <v>104.89494728032612</v>
      </c>
      <c r="G79" s="1">
        <f>NORMINV(RAND(),$B$1,$D$1)</f>
        <v>125.01552917758802</v>
      </c>
      <c r="H79" s="1">
        <f>NORMINV(RAND(),$B$1,$D$1)</f>
        <v>96.89600026349545</v>
      </c>
      <c r="I79" s="1">
        <f>AVERAGE(A79:H79)</f>
        <v>103.61784528532948</v>
      </c>
      <c r="J79" s="1">
        <f>STDEV(A79:H79)</f>
        <v>22.080987901189253</v>
      </c>
      <c r="K79" s="1">
        <f>I79-TINV($H$1,$F$1-1)*J79/SQRT($F$1)</f>
        <v>85.15767742968183</v>
      </c>
      <c r="L79" s="1">
        <f>I79+TINV($H$1,$F$1-1)*J79/SQRT($F$1)</f>
        <v>122.07801314097713</v>
      </c>
      <c r="M79" s="1">
        <f>IF(AND(K79&lt;$B$1,L79&gt;$B$1),1,0)</f>
        <v>1</v>
      </c>
      <c r="N79" s="1">
        <f>I79-NORMSINV(1-$H$1/2)*J79/SQRT($F$1)</f>
        <v>88.3167824964909</v>
      </c>
      <c r="O79" s="1">
        <f>I79+NORMSINV(1-$H$1/2)*J79/SQRT($F$1)</f>
        <v>118.91890807416806</v>
      </c>
      <c r="P79" s="1">
        <f>IF(AND(N79&lt;$B$1,O79&gt;$B$1),1,0)</f>
        <v>1</v>
      </c>
    </row>
    <row r="80" spans="1:16" ht="12.75">
      <c r="A80" s="1">
        <f>NORMINV(RAND(),$B$1,$D$1)</f>
        <v>109.37912597108492</v>
      </c>
      <c r="B80" s="1">
        <f>NORMINV(RAND(),$B$1,$D$1)</f>
        <v>88.7310216488941</v>
      </c>
      <c r="C80" s="1">
        <f>NORMINV(RAND(),$B$1,$D$1)</f>
        <v>109.56916758314885</v>
      </c>
      <c r="D80" s="1">
        <f>NORMINV(RAND(),$B$1,$D$1)</f>
        <v>110.72363079414781</v>
      </c>
      <c r="E80" s="1">
        <f>NORMINV(RAND(),$B$1,$D$1)</f>
        <v>81.98579018727806</v>
      </c>
      <c r="F80" s="1">
        <f>NORMINV(RAND(),$B$1,$D$1)</f>
        <v>130.21651702422443</v>
      </c>
      <c r="G80" s="1">
        <f>NORMINV(RAND(),$B$1,$D$1)</f>
        <v>92.30987624293165</v>
      </c>
      <c r="H80" s="1">
        <f>NORMINV(RAND(),$B$1,$D$1)</f>
        <v>103.90005044880688</v>
      </c>
      <c r="I80" s="1">
        <f>AVERAGE(A80:H80)</f>
        <v>103.35189748756459</v>
      </c>
      <c r="J80" s="1">
        <f>STDEV(A80:H80)</f>
        <v>15.322902661049099</v>
      </c>
      <c r="K80" s="1">
        <f>I80-TINV($H$1,$F$1-1)*J80/SQRT($F$1)</f>
        <v>90.54163028283133</v>
      </c>
      <c r="L80" s="1">
        <f>I80+TINV($H$1,$F$1-1)*J80/SQRT($F$1)</f>
        <v>116.16216469229784</v>
      </c>
      <c r="M80" s="1">
        <f>IF(AND(K80&lt;$B$1,L80&gt;$B$1),1,0)</f>
        <v>1</v>
      </c>
      <c r="N80" s="1">
        <f>I80-NORMSINV(1-$H$1/2)*J80/SQRT($F$1)</f>
        <v>92.73386278852169</v>
      </c>
      <c r="O80" s="1">
        <f>I80+NORMSINV(1-$H$1/2)*J80/SQRT($F$1)</f>
        <v>113.96993218660748</v>
      </c>
      <c r="P80" s="1">
        <f>IF(AND(N80&lt;$B$1,O80&gt;$B$1),1,0)</f>
        <v>1</v>
      </c>
    </row>
    <row r="81" spans="1:16" ht="12.75">
      <c r="A81" s="1">
        <f>NORMINV(RAND(),$B$1,$D$1)</f>
        <v>114.12798304414419</v>
      </c>
      <c r="B81" s="1">
        <f>NORMINV(RAND(),$B$1,$D$1)</f>
        <v>99.8362012910179</v>
      </c>
      <c r="C81" s="1">
        <f>NORMINV(RAND(),$B$1,$D$1)</f>
        <v>113.35516788787001</v>
      </c>
      <c r="D81" s="1">
        <f>NORMINV(RAND(),$B$1,$D$1)</f>
        <v>90.16373150876338</v>
      </c>
      <c r="E81" s="1">
        <f>NORMINV(RAND(),$B$1,$D$1)</f>
        <v>133.41492960539145</v>
      </c>
      <c r="F81" s="1">
        <f>NORMINV(RAND(),$B$1,$D$1)</f>
        <v>110.34140099758989</v>
      </c>
      <c r="G81" s="1">
        <f>NORMINV(RAND(),$B$1,$D$1)</f>
        <v>98.89994903838785</v>
      </c>
      <c r="H81" s="1">
        <f>NORMINV(RAND(),$B$1,$D$1)</f>
        <v>103.48514865533085</v>
      </c>
      <c r="I81" s="1">
        <f>AVERAGE(A81:H81)</f>
        <v>107.95306400356193</v>
      </c>
      <c r="J81" s="1">
        <f>STDEV(A81:H81)</f>
        <v>13.123523449427285</v>
      </c>
      <c r="K81" s="1">
        <f>I81-TINV($H$1,$F$1-1)*J81/SQRT($F$1)</f>
        <v>96.98152383434207</v>
      </c>
      <c r="L81" s="1">
        <f>I81+TINV($H$1,$F$1-1)*J81/SQRT($F$1)</f>
        <v>118.9246041727818</v>
      </c>
      <c r="M81" s="1">
        <f>IF(AND(K81&lt;$B$1,L81&gt;$B$1),1,0)</f>
        <v>1</v>
      </c>
      <c r="N81" s="1">
        <f>I81-NORMSINV(1-$H$1/2)*J81/SQRT($F$1)</f>
        <v>98.85909333480996</v>
      </c>
      <c r="O81" s="1">
        <f>I81+NORMSINV(1-$H$1/2)*J81/SQRT($F$1)</f>
        <v>117.04703467231391</v>
      </c>
      <c r="P81" s="1">
        <f>IF(AND(N81&lt;$B$1,O81&gt;$B$1),1,0)</f>
        <v>1</v>
      </c>
    </row>
    <row r="82" spans="1:16" ht="12.75">
      <c r="A82" s="1">
        <f>NORMINV(RAND(),$B$1,$D$1)</f>
        <v>109.91188825363092</v>
      </c>
      <c r="B82" s="1">
        <f>NORMINV(RAND(),$B$1,$D$1)</f>
        <v>119.99535906141773</v>
      </c>
      <c r="C82" s="1">
        <f>NORMINV(RAND(),$B$1,$D$1)</f>
        <v>109.76632476195873</v>
      </c>
      <c r="D82" s="1">
        <f>NORMINV(RAND(),$B$1,$D$1)</f>
        <v>114.40956044253913</v>
      </c>
      <c r="E82" s="1">
        <f>NORMINV(RAND(),$B$1,$D$1)</f>
        <v>83.37741744944228</v>
      </c>
      <c r="F82" s="1">
        <f>NORMINV(RAND(),$B$1,$D$1)</f>
        <v>96.19245270868241</v>
      </c>
      <c r="G82" s="1">
        <f>NORMINV(RAND(),$B$1,$D$1)</f>
        <v>110.54160263940689</v>
      </c>
      <c r="H82" s="1">
        <f>NORMINV(RAND(),$B$1,$D$1)</f>
        <v>80.5822857241524</v>
      </c>
      <c r="I82" s="1">
        <f>AVERAGE(A82:H82)</f>
        <v>103.0971113801538</v>
      </c>
      <c r="J82" s="1">
        <f>STDEV(A82:H82)</f>
        <v>14.654693709200815</v>
      </c>
      <c r="K82" s="1">
        <f>I82-TINV($H$1,$F$1-1)*J82/SQRT($F$1)</f>
        <v>90.84548083918601</v>
      </c>
      <c r="L82" s="1">
        <f>I82+TINV($H$1,$F$1-1)*J82/SQRT($F$1)</f>
        <v>115.3487419211216</v>
      </c>
      <c r="M82" s="1">
        <f>IF(AND(K82&lt;$B$1,L82&gt;$B$1),1,0)</f>
        <v>1</v>
      </c>
      <c r="N82" s="1">
        <f>I82-NORMSINV(1-$H$1/2)*J82/SQRT($F$1)</f>
        <v>92.94211335202652</v>
      </c>
      <c r="O82" s="1">
        <f>I82+NORMSINV(1-$H$1/2)*J82/SQRT($F$1)</f>
        <v>113.25210940828109</v>
      </c>
      <c r="P82" s="1">
        <f>IF(AND(N82&lt;$B$1,O82&gt;$B$1),1,0)</f>
        <v>1</v>
      </c>
    </row>
    <row r="83" spans="1:16" ht="12.75">
      <c r="A83" s="1">
        <f>NORMINV(RAND(),$B$1,$D$1)</f>
        <v>114.45929523422431</v>
      </c>
      <c r="B83" s="1">
        <f>NORMINV(RAND(),$B$1,$D$1)</f>
        <v>91.277351773706</v>
      </c>
      <c r="C83" s="1">
        <f>NORMINV(RAND(),$B$1,$D$1)</f>
        <v>56.82709456947416</v>
      </c>
      <c r="D83" s="1">
        <f>NORMINV(RAND(),$B$1,$D$1)</f>
        <v>94.44789769032846</v>
      </c>
      <c r="E83" s="1">
        <f>NORMINV(RAND(),$B$1,$D$1)</f>
        <v>85.76097633611892</v>
      </c>
      <c r="F83" s="1">
        <f>NORMINV(RAND(),$B$1,$D$1)</f>
        <v>106.68639514109609</v>
      </c>
      <c r="G83" s="1">
        <f>NORMINV(RAND(),$B$1,$D$1)</f>
        <v>111.9607421457531</v>
      </c>
      <c r="H83" s="1">
        <f>NORMINV(RAND(),$B$1,$D$1)</f>
        <v>108.68392301500283</v>
      </c>
      <c r="I83" s="1">
        <f>AVERAGE(A83:H83)</f>
        <v>96.26295948821299</v>
      </c>
      <c r="J83" s="1">
        <f>STDEV(A83:H83)</f>
        <v>19.026617394427618</v>
      </c>
      <c r="K83" s="1">
        <f>I83-TINV($H$1,$F$1-1)*J83/SQRT($F$1)</f>
        <v>80.35630927862692</v>
      </c>
      <c r="L83" s="1">
        <f>I83+TINV($H$1,$F$1-1)*J83/SQRT($F$1)</f>
        <v>112.16960969779905</v>
      </c>
      <c r="M83" s="1">
        <f>IF(AND(K83&lt;$B$1,L83&gt;$B$1),1,0)</f>
        <v>1</v>
      </c>
      <c r="N83" s="1">
        <f>I83-NORMSINV(1-$H$1/2)*J83/SQRT($F$1)</f>
        <v>83.07842858252532</v>
      </c>
      <c r="O83" s="1">
        <f>I83+NORMSINV(1-$H$1/2)*J83/SQRT($F$1)</f>
        <v>109.44749039390065</v>
      </c>
      <c r="P83" s="1">
        <f>IF(AND(N83&lt;$B$1,O83&gt;$B$1),1,0)</f>
        <v>1</v>
      </c>
    </row>
    <row r="84" spans="1:16" ht="12.75">
      <c r="A84" s="1">
        <f>NORMINV(RAND(),$B$1,$D$1)</f>
        <v>111.59629932190279</v>
      </c>
      <c r="B84" s="1">
        <f>NORMINV(RAND(),$B$1,$D$1)</f>
        <v>124.696117475528</v>
      </c>
      <c r="C84" s="1">
        <f>NORMINV(RAND(),$B$1,$D$1)</f>
        <v>100.58608615056811</v>
      </c>
      <c r="D84" s="1">
        <f>NORMINV(RAND(),$B$1,$D$1)</f>
        <v>98.35706544367636</v>
      </c>
      <c r="E84" s="1">
        <f>NORMINV(RAND(),$B$1,$D$1)</f>
        <v>105.65324806198053</v>
      </c>
      <c r="F84" s="1">
        <f>NORMINV(RAND(),$B$1,$D$1)</f>
        <v>85.87096518190792</v>
      </c>
      <c r="G84" s="1">
        <f>NORMINV(RAND(),$B$1,$D$1)</f>
        <v>62.19388151049578</v>
      </c>
      <c r="H84" s="1">
        <f>NORMINV(RAND(),$B$1,$D$1)</f>
        <v>98.23352207539992</v>
      </c>
      <c r="I84" s="1">
        <f>AVERAGE(A84:H84)</f>
        <v>98.39839815268243</v>
      </c>
      <c r="J84" s="1">
        <f>STDEV(A84:H84)</f>
        <v>18.48128766959211</v>
      </c>
      <c r="K84" s="1">
        <f>I84-TINV($H$1,$F$1-1)*J84/SQRT($F$1)</f>
        <v>82.94765500224545</v>
      </c>
      <c r="L84" s="1">
        <f>I84+TINV($H$1,$F$1-1)*J84/SQRT($F$1)</f>
        <v>113.84914130311941</v>
      </c>
      <c r="M84" s="1">
        <f>IF(AND(K84&lt;$B$1,L84&gt;$B$1),1,0)</f>
        <v>1</v>
      </c>
      <c r="N84" s="1">
        <f>I84-NORMSINV(1-$H$1/2)*J84/SQRT($F$1)</f>
        <v>85.59175452258532</v>
      </c>
      <c r="O84" s="1">
        <f>I84+NORMSINV(1-$H$1/2)*J84/SQRT($F$1)</f>
        <v>111.20504178277955</v>
      </c>
      <c r="P84" s="1">
        <f>IF(AND(N84&lt;$B$1,O84&gt;$B$1),1,0)</f>
        <v>1</v>
      </c>
    </row>
    <row r="85" spans="1:16" ht="12.75">
      <c r="A85" s="1">
        <f>NORMINV(RAND(),$B$1,$D$1)</f>
        <v>115.59413862871635</v>
      </c>
      <c r="B85" s="1">
        <f>NORMINV(RAND(),$B$1,$D$1)</f>
        <v>105.89870117407588</v>
      </c>
      <c r="C85" s="1">
        <f>NORMINV(RAND(),$B$1,$D$1)</f>
        <v>115.71110877844939</v>
      </c>
      <c r="D85" s="1">
        <f>NORMINV(RAND(),$B$1,$D$1)</f>
        <v>81.1686782397364</v>
      </c>
      <c r="E85" s="1">
        <f>NORMINV(RAND(),$B$1,$D$1)</f>
        <v>90.00517310686158</v>
      </c>
      <c r="F85" s="1">
        <f>NORMINV(RAND(),$B$1,$D$1)</f>
        <v>101.60698248282306</v>
      </c>
      <c r="G85" s="1">
        <f>NORMINV(RAND(),$B$1,$D$1)</f>
        <v>87.86708442203957</v>
      </c>
      <c r="H85" s="1">
        <f>NORMINV(RAND(),$B$1,$D$1)</f>
        <v>99.91528241156922</v>
      </c>
      <c r="I85" s="1">
        <f>AVERAGE(A85:H85)</f>
        <v>99.72089365553393</v>
      </c>
      <c r="J85" s="1">
        <f>STDEV(A85:H85)</f>
        <v>12.697018915606881</v>
      </c>
      <c r="K85" s="1">
        <f>I85-TINV($H$1,$F$1-1)*J85/SQRT($F$1)</f>
        <v>89.10592019975786</v>
      </c>
      <c r="L85" s="1">
        <f>I85+TINV($H$1,$F$1-1)*J85/SQRT($F$1)</f>
        <v>110.33586711131</v>
      </c>
      <c r="M85" s="1">
        <f>IF(AND(K85&lt;$B$1,L85&gt;$B$1),1,0)</f>
        <v>1</v>
      </c>
      <c r="N85" s="1">
        <f>I85-NORMSINV(1-$H$1/2)*J85/SQRT($F$1)</f>
        <v>90.92247011904405</v>
      </c>
      <c r="O85" s="1">
        <f>I85+NORMSINV(1-$H$1/2)*J85/SQRT($F$1)</f>
        <v>108.5193171920238</v>
      </c>
      <c r="P85" s="1">
        <f>IF(AND(N85&lt;$B$1,O85&gt;$B$1),1,0)</f>
        <v>1</v>
      </c>
    </row>
    <row r="86" spans="1:16" ht="12.75">
      <c r="A86" s="1">
        <f>NORMINV(RAND(),$B$1,$D$1)</f>
        <v>87.44156805540486</v>
      </c>
      <c r="B86" s="1">
        <f>NORMINV(RAND(),$B$1,$D$1)</f>
        <v>96.15105187283035</v>
      </c>
      <c r="C86" s="1">
        <f>NORMINV(RAND(),$B$1,$D$1)</f>
        <v>115.4231901368893</v>
      </c>
      <c r="D86" s="1">
        <f>NORMINV(RAND(),$B$1,$D$1)</f>
        <v>108.67158416366388</v>
      </c>
      <c r="E86" s="1">
        <f>NORMINV(RAND(),$B$1,$D$1)</f>
        <v>96.86207300196368</v>
      </c>
      <c r="F86" s="1">
        <f>NORMINV(RAND(),$B$1,$D$1)</f>
        <v>86.70021916693544</v>
      </c>
      <c r="G86" s="1">
        <f>NORMINV(RAND(),$B$1,$D$1)</f>
        <v>101.71259242326664</v>
      </c>
      <c r="H86" s="1">
        <f>NORMINV(RAND(),$B$1,$D$1)</f>
        <v>94.38062407804973</v>
      </c>
      <c r="I86" s="1">
        <f>AVERAGE(A86:H86)</f>
        <v>98.41786286237549</v>
      </c>
      <c r="J86" s="1">
        <f>STDEV(A86:H86)</f>
        <v>9.905378277436613</v>
      </c>
      <c r="K86" s="1">
        <f>I86-TINV($H$1,$F$1-1)*J86/SQRT($F$1)</f>
        <v>90.1367593857816</v>
      </c>
      <c r="L86" s="1">
        <f>I86+TINV($H$1,$F$1-1)*J86/SQRT($F$1)</f>
        <v>106.69896633896937</v>
      </c>
      <c r="M86" s="1">
        <f>IF(AND(K86&lt;$B$1,L86&gt;$B$1),1,0)</f>
        <v>1</v>
      </c>
      <c r="N86" s="1">
        <f>I86-NORMSINV(1-$H$1/2)*J86/SQRT($F$1)</f>
        <v>91.55391204421068</v>
      </c>
      <c r="O86" s="1">
        <f>I86+NORMSINV(1-$H$1/2)*J86/SQRT($F$1)</f>
        <v>105.2818136805403</v>
      </c>
      <c r="P86" s="1">
        <f>IF(AND(N86&lt;$B$1,O86&gt;$B$1),1,0)</f>
        <v>1</v>
      </c>
    </row>
    <row r="87" spans="1:16" ht="12.75">
      <c r="A87" s="1">
        <f>NORMINV(RAND(),$B$1,$D$1)</f>
        <v>110.92260573927916</v>
      </c>
      <c r="B87" s="1">
        <f>NORMINV(RAND(),$B$1,$D$1)</f>
        <v>89.59233612242312</v>
      </c>
      <c r="C87" s="1">
        <f>NORMINV(RAND(),$B$1,$D$1)</f>
        <v>113.44611423938339</v>
      </c>
      <c r="D87" s="1">
        <f>NORMINV(RAND(),$B$1,$D$1)</f>
        <v>103.1862891173145</v>
      </c>
      <c r="E87" s="1">
        <f>NORMINV(RAND(),$B$1,$D$1)</f>
        <v>116.45069550054404</v>
      </c>
      <c r="F87" s="1">
        <f>NORMINV(RAND(),$B$1,$D$1)</f>
        <v>103.74891066880421</v>
      </c>
      <c r="G87" s="1">
        <f>NORMINV(RAND(),$B$1,$D$1)</f>
        <v>97.8725762372271</v>
      </c>
      <c r="H87" s="1">
        <f>NORMINV(RAND(),$B$1,$D$1)</f>
        <v>93.41707155915041</v>
      </c>
      <c r="I87" s="1">
        <f>AVERAGE(A87:H87)</f>
        <v>103.57957489801575</v>
      </c>
      <c r="J87" s="1">
        <f>STDEV(A87:H87)</f>
        <v>9.625909610273085</v>
      </c>
      <c r="K87" s="1">
        <f>I87-TINV($H$1,$F$1-1)*J87/SQRT($F$1)</f>
        <v>95.53211307411055</v>
      </c>
      <c r="L87" s="1">
        <f>I87+TINV($H$1,$F$1-1)*J87/SQRT($F$1)</f>
        <v>111.62703672192094</v>
      </c>
      <c r="M87" s="1">
        <f>IF(AND(K87&lt;$B$1,L87&gt;$B$1),1,0)</f>
        <v>1</v>
      </c>
      <c r="N87" s="1">
        <f>I87-NORMSINV(1-$H$1/2)*J87/SQRT($F$1)</f>
        <v>96.90928242715486</v>
      </c>
      <c r="O87" s="1">
        <f>I87+NORMSINV(1-$H$1/2)*J87/SQRT($F$1)</f>
        <v>110.24986736887664</v>
      </c>
      <c r="P87" s="1">
        <f>IF(AND(N87&lt;$B$1,O87&gt;$B$1),1,0)</f>
        <v>1</v>
      </c>
    </row>
    <row r="88" spans="1:16" ht="12.75">
      <c r="A88" s="1">
        <f>NORMINV(RAND(),$B$1,$D$1)</f>
        <v>119.88404159202935</v>
      </c>
      <c r="B88" s="1">
        <f>NORMINV(RAND(),$B$1,$D$1)</f>
        <v>70.69923193183666</v>
      </c>
      <c r="C88" s="1">
        <f>NORMINV(RAND(),$B$1,$D$1)</f>
        <v>86.97679535197979</v>
      </c>
      <c r="D88" s="1">
        <f>NORMINV(RAND(),$B$1,$D$1)</f>
        <v>73.62850329561378</v>
      </c>
      <c r="E88" s="1">
        <f>NORMINV(RAND(),$B$1,$D$1)</f>
        <v>113.16106402019122</v>
      </c>
      <c r="F88" s="1">
        <f>NORMINV(RAND(),$B$1,$D$1)</f>
        <v>115.94252596698888</v>
      </c>
      <c r="G88" s="1">
        <f>NORMINV(RAND(),$B$1,$D$1)</f>
        <v>72.40238980610489</v>
      </c>
      <c r="H88" s="1">
        <f>NORMINV(RAND(),$B$1,$D$1)</f>
        <v>107.02750436204347</v>
      </c>
      <c r="I88" s="1">
        <f>AVERAGE(A88:H88)</f>
        <v>94.96525704084851</v>
      </c>
      <c r="J88" s="1">
        <f>STDEV(A88:H88)</f>
        <v>21.228593823823452</v>
      </c>
      <c r="K88" s="1">
        <f>I88-TINV($H$1,$F$1-1)*J88/SQRT($F$1)</f>
        <v>77.21770846735197</v>
      </c>
      <c r="L88" s="1">
        <f>I88+TINV($H$1,$F$1-1)*J88/SQRT($F$1)</f>
        <v>112.71280561434506</v>
      </c>
      <c r="M88" s="1">
        <f>IF(AND(K88&lt;$B$1,L88&gt;$B$1),1,0)</f>
        <v>1</v>
      </c>
      <c r="N88" s="1">
        <f>I88-NORMSINV(1-$H$1/2)*J88/SQRT($F$1)</f>
        <v>80.25486235784709</v>
      </c>
      <c r="O88" s="1">
        <f>I88+NORMSINV(1-$H$1/2)*J88/SQRT($F$1)</f>
        <v>109.67565172384994</v>
      </c>
      <c r="P88" s="1">
        <f>IF(AND(N88&lt;$B$1,O88&gt;$B$1),1,0)</f>
        <v>1</v>
      </c>
    </row>
    <row r="89" spans="1:16" ht="12.75">
      <c r="A89" s="1">
        <f>NORMINV(RAND(),$B$1,$D$1)</f>
        <v>100.25619662050568</v>
      </c>
      <c r="B89" s="1">
        <f>NORMINV(RAND(),$B$1,$D$1)</f>
        <v>112.70647141981506</v>
      </c>
      <c r="C89" s="1">
        <f>NORMINV(RAND(),$B$1,$D$1)</f>
        <v>105.586909308656</v>
      </c>
      <c r="D89" s="1">
        <f>NORMINV(RAND(),$B$1,$D$1)</f>
        <v>94.83985459165913</v>
      </c>
      <c r="E89" s="1">
        <f>NORMINV(RAND(),$B$1,$D$1)</f>
        <v>96.93233816634722</v>
      </c>
      <c r="F89" s="1">
        <f>NORMINV(RAND(),$B$1,$D$1)</f>
        <v>88.56219643476629</v>
      </c>
      <c r="G89" s="1">
        <f>NORMINV(RAND(),$B$1,$D$1)</f>
        <v>97.34241890236959</v>
      </c>
      <c r="H89" s="1">
        <f>NORMINV(RAND(),$B$1,$D$1)</f>
        <v>121.3909725483047</v>
      </c>
      <c r="I89" s="1">
        <f>AVERAGE(A89:H89)</f>
        <v>102.20216974905296</v>
      </c>
      <c r="J89" s="1">
        <f>STDEV(A89:H89)</f>
        <v>10.592683724799887</v>
      </c>
      <c r="K89" s="1">
        <f>I89-TINV($H$1,$F$1-1)*J89/SQRT($F$1)</f>
        <v>93.34646453891328</v>
      </c>
      <c r="L89" s="1">
        <f>I89+TINV($H$1,$F$1-1)*J89/SQRT($F$1)</f>
        <v>111.05787495919263</v>
      </c>
      <c r="M89" s="1">
        <f>IF(AND(K89&lt;$B$1,L89&gt;$B$1),1,0)</f>
        <v>1</v>
      </c>
      <c r="N89" s="1">
        <f>I89-NORMSINV(1-$H$1/2)*J89/SQRT($F$1)</f>
        <v>94.86194930688958</v>
      </c>
      <c r="O89" s="1">
        <f>I89+NORMSINV(1-$H$1/2)*J89/SQRT($F$1)</f>
        <v>109.54239019121633</v>
      </c>
      <c r="P89" s="1">
        <f>IF(AND(N89&lt;$B$1,O89&gt;$B$1),1,0)</f>
        <v>1</v>
      </c>
    </row>
    <row r="90" spans="1:16" ht="12.75">
      <c r="A90" s="1">
        <f>NORMINV(RAND(),$B$1,$D$1)</f>
        <v>78.99901857342088</v>
      </c>
      <c r="B90" s="1">
        <f>NORMINV(RAND(),$B$1,$D$1)</f>
        <v>102.07063572018833</v>
      </c>
      <c r="C90" s="1">
        <f>NORMINV(RAND(),$B$1,$D$1)</f>
        <v>112.28309061237461</v>
      </c>
      <c r="D90" s="1">
        <f>NORMINV(RAND(),$B$1,$D$1)</f>
        <v>96.58572192115948</v>
      </c>
      <c r="E90" s="1">
        <f>NORMINV(RAND(),$B$1,$D$1)</f>
        <v>105.10167337309612</v>
      </c>
      <c r="F90" s="1">
        <f>NORMINV(RAND(),$B$1,$D$1)</f>
        <v>87.1946868013388</v>
      </c>
      <c r="G90" s="1">
        <f>NORMINV(RAND(),$B$1,$D$1)</f>
        <v>91.45701506866642</v>
      </c>
      <c r="H90" s="1">
        <f>NORMINV(RAND(),$B$1,$D$1)</f>
        <v>102.14383260008155</v>
      </c>
      <c r="I90" s="1">
        <f>AVERAGE(A90:H90)</f>
        <v>96.97945933379077</v>
      </c>
      <c r="J90" s="1">
        <f>STDEV(A90:H90)</f>
        <v>10.706825344494959</v>
      </c>
      <c r="K90" s="1">
        <f>I90-TINV($H$1,$F$1-1)*J90/SQRT($F$1)</f>
        <v>88.02832934155731</v>
      </c>
      <c r="L90" s="1">
        <f>I90+TINV($H$1,$F$1-1)*J90/SQRT($F$1)</f>
        <v>105.93058932602423</v>
      </c>
      <c r="M90" s="1">
        <f>IF(AND(K90&lt;$B$1,L90&gt;$B$1),1,0)</f>
        <v>1</v>
      </c>
      <c r="N90" s="1">
        <f>I90-NORMSINV(1-$H$1/2)*J90/SQRT($F$1)</f>
        <v>89.56014423800096</v>
      </c>
      <c r="O90" s="1">
        <f>I90+NORMSINV(1-$H$1/2)*J90/SQRT($F$1)</f>
        <v>104.39877442958058</v>
      </c>
      <c r="P90" s="1">
        <f>IF(AND(N90&lt;$B$1,O90&gt;$B$1),1,0)</f>
        <v>1</v>
      </c>
    </row>
    <row r="91" spans="1:16" ht="12.75">
      <c r="A91" s="1">
        <f>NORMINV(RAND(),$B$1,$D$1)</f>
        <v>99.0836520453174</v>
      </c>
      <c r="B91" s="1">
        <f>NORMINV(RAND(),$B$1,$D$1)</f>
        <v>108.36430697065698</v>
      </c>
      <c r="C91" s="1">
        <f>NORMINV(RAND(),$B$1,$D$1)</f>
        <v>109.21269200123548</v>
      </c>
      <c r="D91" s="1">
        <f>NORMINV(RAND(),$B$1,$D$1)</f>
        <v>121.14088205673502</v>
      </c>
      <c r="E91" s="1">
        <f>NORMINV(RAND(),$B$1,$D$1)</f>
        <v>125.23574854782991</v>
      </c>
      <c r="F91" s="1">
        <f>NORMINV(RAND(),$B$1,$D$1)</f>
        <v>94.84500174196398</v>
      </c>
      <c r="G91" s="1">
        <f>NORMINV(RAND(),$B$1,$D$1)</f>
        <v>78.73727345106614</v>
      </c>
      <c r="H91" s="1">
        <f>NORMINV(RAND(),$B$1,$D$1)</f>
        <v>100.21158489284045</v>
      </c>
      <c r="I91" s="1">
        <f>AVERAGE(A91:H91)</f>
        <v>104.60389271345568</v>
      </c>
      <c r="J91" s="1">
        <f>STDEV(A91:H91)</f>
        <v>14.873805392871189</v>
      </c>
      <c r="K91" s="1">
        <f>I91-TINV($H$1,$F$1-1)*J91/SQRT($F$1)</f>
        <v>92.16908022076592</v>
      </c>
      <c r="L91" s="1">
        <f>I91+TINV($H$1,$F$1-1)*J91/SQRT($F$1)</f>
        <v>117.03870520614544</v>
      </c>
      <c r="M91" s="1">
        <f>IF(AND(K91&lt;$B$1,L91&gt;$B$1),1,0)</f>
        <v>1</v>
      </c>
      <c r="N91" s="1">
        <f>I91-NORMSINV(1-$H$1/2)*J91/SQRT($F$1)</f>
        <v>94.29706082514916</v>
      </c>
      <c r="O91" s="1">
        <f>I91+NORMSINV(1-$H$1/2)*J91/SQRT($F$1)</f>
        <v>114.9107246017622</v>
      </c>
      <c r="P91" s="1">
        <f>IF(AND(N91&lt;$B$1,O91&gt;$B$1),1,0)</f>
        <v>1</v>
      </c>
    </row>
    <row r="92" spans="1:16" ht="12.75">
      <c r="A92" s="1">
        <f>NORMINV(RAND(),$B$1,$D$1)</f>
        <v>111.82023183937379</v>
      </c>
      <c r="B92" s="1">
        <f>NORMINV(RAND(),$B$1,$D$1)</f>
        <v>116.14366101004747</v>
      </c>
      <c r="C92" s="1">
        <f>NORMINV(RAND(),$B$1,$D$1)</f>
        <v>108.72668074286679</v>
      </c>
      <c r="D92" s="1">
        <f>NORMINV(RAND(),$B$1,$D$1)</f>
        <v>99.47608300238197</v>
      </c>
      <c r="E92" s="1">
        <f>NORMINV(RAND(),$B$1,$D$1)</f>
        <v>110.0527984803069</v>
      </c>
      <c r="F92" s="1">
        <f>NORMINV(RAND(),$B$1,$D$1)</f>
        <v>92.15763711893803</v>
      </c>
      <c r="G92" s="1">
        <f>NORMINV(RAND(),$B$1,$D$1)</f>
        <v>131.75700007892465</v>
      </c>
      <c r="H92" s="1">
        <f>NORMINV(RAND(),$B$1,$D$1)</f>
        <v>99.41881678523063</v>
      </c>
      <c r="I92" s="1">
        <f>AVERAGE(A92:H92)</f>
        <v>108.69411363225878</v>
      </c>
      <c r="J92" s="1">
        <f>STDEV(A92:H92)</f>
        <v>12.209308295213788</v>
      </c>
      <c r="K92" s="1">
        <f>I92-TINV($H$1,$F$1-1)*J92/SQRT($F$1)</f>
        <v>98.48687645883237</v>
      </c>
      <c r="L92" s="1">
        <f>I92+TINV($H$1,$F$1-1)*J92/SQRT($F$1)</f>
        <v>118.90135080568518</v>
      </c>
      <c r="M92" s="1">
        <f>IF(AND(K92&lt;$B$1,L92&gt;$B$1),1,0)</f>
        <v>1</v>
      </c>
      <c r="N92" s="1">
        <f>I92-NORMSINV(1-$H$1/2)*J92/SQRT($F$1)</f>
        <v>100.23365010275826</v>
      </c>
      <c r="O92" s="1">
        <f>I92+NORMSINV(1-$H$1/2)*J92/SQRT($F$1)</f>
        <v>117.15457716175929</v>
      </c>
      <c r="P92" s="1">
        <f>IF(AND(N92&lt;$B$1,O92&gt;$B$1),1,0)</f>
        <v>0</v>
      </c>
    </row>
    <row r="93" spans="1:16" ht="12.75">
      <c r="A93" s="1">
        <f>NORMINV(RAND(),$B$1,$D$1)</f>
        <v>108.14312928601737</v>
      </c>
      <c r="B93" s="1">
        <f>NORMINV(RAND(),$B$1,$D$1)</f>
        <v>80.48450285328771</v>
      </c>
      <c r="C93" s="1">
        <f>NORMINV(RAND(),$B$1,$D$1)</f>
        <v>106.47161699975857</v>
      </c>
      <c r="D93" s="1">
        <f>NORMINV(RAND(),$B$1,$D$1)</f>
        <v>109.75934031471459</v>
      </c>
      <c r="E93" s="1">
        <f>NORMINV(RAND(),$B$1,$D$1)</f>
        <v>102.29424153922766</v>
      </c>
      <c r="F93" s="1">
        <f>NORMINV(RAND(),$B$1,$D$1)</f>
        <v>70.8498882974436</v>
      </c>
      <c r="G93" s="1">
        <f>NORMINV(RAND(),$B$1,$D$1)</f>
        <v>112.71689322785994</v>
      </c>
      <c r="H93" s="1">
        <f>NORMINV(RAND(),$B$1,$D$1)</f>
        <v>103.17846756957324</v>
      </c>
      <c r="I93" s="1">
        <f>AVERAGE(A93:H93)</f>
        <v>99.23726001098534</v>
      </c>
      <c r="J93" s="1">
        <f>STDEV(A93:H93)</f>
        <v>15.149031751552508</v>
      </c>
      <c r="K93" s="1">
        <f>I93-TINV($H$1,$F$1-1)*J93/SQRT($F$1)</f>
        <v>86.57235252425403</v>
      </c>
      <c r="L93" s="1">
        <f>I93+TINV($H$1,$F$1-1)*J93/SQRT($F$1)</f>
        <v>111.90216749771665</v>
      </c>
      <c r="M93" s="1">
        <f>IF(AND(K93&lt;$B$1,L93&gt;$B$1),1,0)</f>
        <v>1</v>
      </c>
      <c r="N93" s="1">
        <f>I93-NORMSINV(1-$H$1/2)*J93/SQRT($F$1)</f>
        <v>88.73970949114968</v>
      </c>
      <c r="O93" s="1">
        <f>I93+NORMSINV(1-$H$1/2)*J93/SQRT($F$1)</f>
        <v>109.734810530821</v>
      </c>
      <c r="P93" s="1">
        <f>IF(AND(N93&lt;$B$1,O93&gt;$B$1),1,0)</f>
        <v>1</v>
      </c>
    </row>
    <row r="94" spans="1:16" ht="12.75">
      <c r="A94" s="1">
        <f>NORMINV(RAND(),$B$1,$D$1)</f>
        <v>108.5482005819505</v>
      </c>
      <c r="B94" s="1">
        <f>NORMINV(RAND(),$B$1,$D$1)</f>
        <v>112.29508545476212</v>
      </c>
      <c r="C94" s="1">
        <f>NORMINV(RAND(),$B$1,$D$1)</f>
        <v>111.57465608309846</v>
      </c>
      <c r="D94" s="1">
        <f>NORMINV(RAND(),$B$1,$D$1)</f>
        <v>81.54073910368217</v>
      </c>
      <c r="E94" s="1">
        <f>NORMINV(RAND(),$B$1,$D$1)</f>
        <v>104.03722607339216</v>
      </c>
      <c r="F94" s="1">
        <f>NORMINV(RAND(),$B$1,$D$1)</f>
        <v>130.2236623972289</v>
      </c>
      <c r="G94" s="1">
        <f>NORMINV(RAND(),$B$1,$D$1)</f>
        <v>90.62910244341177</v>
      </c>
      <c r="H94" s="1">
        <f>NORMINV(RAND(),$B$1,$D$1)</f>
        <v>96.12592288872668</v>
      </c>
      <c r="I94" s="1">
        <f>AVERAGE(A94:H94)</f>
        <v>104.37182437828159</v>
      </c>
      <c r="J94" s="1">
        <f>STDEV(A94:H94)</f>
        <v>15.017352849300275</v>
      </c>
      <c r="K94" s="1">
        <f>I94-TINV($H$1,$F$1-1)*J94/SQRT($F$1)</f>
        <v>91.81700320877039</v>
      </c>
      <c r="L94" s="1">
        <f>I94+TINV($H$1,$F$1-1)*J94/SQRT($F$1)</f>
        <v>116.92664554779279</v>
      </c>
      <c r="M94" s="1">
        <f>IF(AND(K94&lt;$B$1,L94&gt;$B$1),1,0)</f>
        <v>1</v>
      </c>
      <c r="N94" s="1">
        <f>I94-NORMSINV(1-$H$1/2)*J94/SQRT($F$1)</f>
        <v>93.9655210055547</v>
      </c>
      <c r="O94" s="1">
        <f>I94+NORMSINV(1-$H$1/2)*J94/SQRT($F$1)</f>
        <v>114.77812775100847</v>
      </c>
      <c r="P94" s="1">
        <f>IF(AND(N94&lt;$B$1,O94&gt;$B$1),1,0)</f>
        <v>1</v>
      </c>
    </row>
    <row r="95" spans="1:16" ht="12.75">
      <c r="A95" s="1">
        <f>NORMINV(RAND(),$B$1,$D$1)</f>
        <v>79.27934487681893</v>
      </c>
      <c r="B95" s="1">
        <f>NORMINV(RAND(),$B$1,$D$1)</f>
        <v>99.7738831152417</v>
      </c>
      <c r="C95" s="1">
        <f>NORMINV(RAND(),$B$1,$D$1)</f>
        <v>101.1220841627567</v>
      </c>
      <c r="D95" s="1">
        <f>NORMINV(RAND(),$B$1,$D$1)</f>
        <v>130.83611037367538</v>
      </c>
      <c r="E95" s="1">
        <f>NORMINV(RAND(),$B$1,$D$1)</f>
        <v>76.19151981684634</v>
      </c>
      <c r="F95" s="1">
        <f>NORMINV(RAND(),$B$1,$D$1)</f>
        <v>105.55264189881423</v>
      </c>
      <c r="G95" s="1">
        <f>NORMINV(RAND(),$B$1,$D$1)</f>
        <v>59.673224813954626</v>
      </c>
      <c r="H95" s="1">
        <f>NORMINV(RAND(),$B$1,$D$1)</f>
        <v>92.65718081891292</v>
      </c>
      <c r="I95" s="1">
        <f>AVERAGE(A95:H95)</f>
        <v>93.1357487346276</v>
      </c>
      <c r="J95" s="1">
        <f>STDEV(A95:H95)</f>
        <v>21.65449224615637</v>
      </c>
      <c r="K95" s="1">
        <f>I95-TINV($H$1,$F$1-1)*J95/SQRT($F$1)</f>
        <v>75.03214016957162</v>
      </c>
      <c r="L95" s="1">
        <f>I95+TINV($H$1,$F$1-1)*J95/SQRT($F$1)</f>
        <v>111.23935729968358</v>
      </c>
      <c r="M95" s="1">
        <f>IF(AND(K95&lt;$B$1,L95&gt;$B$1),1,0)</f>
        <v>1</v>
      </c>
      <c r="N95" s="1">
        <f>I95-NORMSINV(1-$H$1/2)*J95/SQRT($F$1)</f>
        <v>78.13022692547833</v>
      </c>
      <c r="O95" s="1">
        <f>I95+NORMSINV(1-$H$1/2)*J95/SQRT($F$1)</f>
        <v>108.14127054377687</v>
      </c>
      <c r="P95" s="1">
        <f>IF(AND(N95&lt;$B$1,O95&gt;$B$1),1,0)</f>
        <v>1</v>
      </c>
    </row>
    <row r="96" spans="1:16" ht="12.75">
      <c r="A96" s="1">
        <f>NORMINV(RAND(),$B$1,$D$1)</f>
        <v>126.04162462565675</v>
      </c>
      <c r="B96" s="1">
        <f>NORMINV(RAND(),$B$1,$D$1)</f>
        <v>108.30680548149256</v>
      </c>
      <c r="C96" s="1">
        <f>NORMINV(RAND(),$B$1,$D$1)</f>
        <v>94.90302860949183</v>
      </c>
      <c r="D96" s="1">
        <f>NORMINV(RAND(),$B$1,$D$1)</f>
        <v>95.06610410140078</v>
      </c>
      <c r="E96" s="1">
        <f>NORMINV(RAND(),$B$1,$D$1)</f>
        <v>111.67256451059217</v>
      </c>
      <c r="F96" s="1">
        <f>NORMINV(RAND(),$B$1,$D$1)</f>
        <v>112.89127814308326</v>
      </c>
      <c r="G96" s="1">
        <f>NORMINV(RAND(),$B$1,$D$1)</f>
        <v>121.4739893974123</v>
      </c>
      <c r="H96" s="1">
        <f>NORMINV(RAND(),$B$1,$D$1)</f>
        <v>114.56070701855175</v>
      </c>
      <c r="I96" s="1">
        <f>AVERAGE(A96:H96)</f>
        <v>110.61451273596018</v>
      </c>
      <c r="J96" s="1">
        <f>STDEV(A96:H96)</f>
        <v>11.159421743252931</v>
      </c>
      <c r="K96" s="1">
        <f>I96-TINV($H$1,$F$1-1)*J96/SQRT($F$1)</f>
        <v>101.28500268531076</v>
      </c>
      <c r="L96" s="1">
        <f>I96+TINV($H$1,$F$1-1)*J96/SQRT($F$1)</f>
        <v>119.9440227866096</v>
      </c>
      <c r="M96" s="1">
        <f>IF(AND(K96&lt;$B$1,L96&gt;$B$1),1,0)</f>
        <v>0</v>
      </c>
      <c r="N96" s="1">
        <f>I96-NORMSINV(1-$H$1/2)*J96/SQRT($F$1)</f>
        <v>102.88157010020758</v>
      </c>
      <c r="O96" s="1">
        <f>I96+NORMSINV(1-$H$1/2)*J96/SQRT($F$1)</f>
        <v>118.34745537171277</v>
      </c>
      <c r="P96" s="1">
        <f>IF(AND(N96&lt;$B$1,O96&gt;$B$1),1,0)</f>
        <v>0</v>
      </c>
    </row>
    <row r="97" spans="1:16" ht="12.75">
      <c r="A97" s="1">
        <f>NORMINV(RAND(),$B$1,$D$1)</f>
        <v>116.28583642630618</v>
      </c>
      <c r="B97" s="1">
        <f>NORMINV(RAND(),$B$1,$D$1)</f>
        <v>113.1316188908545</v>
      </c>
      <c r="C97" s="1">
        <f>NORMINV(RAND(),$B$1,$D$1)</f>
        <v>91.01532624671921</v>
      </c>
      <c r="D97" s="1">
        <f>NORMINV(RAND(),$B$1,$D$1)</f>
        <v>105.57211565202607</v>
      </c>
      <c r="E97" s="1">
        <f>NORMINV(RAND(),$B$1,$D$1)</f>
        <v>87.54074305160711</v>
      </c>
      <c r="F97" s="1">
        <f>NORMINV(RAND(),$B$1,$D$1)</f>
        <v>96.59242884411204</v>
      </c>
      <c r="G97" s="1">
        <f>NORMINV(RAND(),$B$1,$D$1)</f>
        <v>87.6578013830432</v>
      </c>
      <c r="H97" s="1">
        <f>NORMINV(RAND(),$B$1,$D$1)</f>
        <v>73.14405686844324</v>
      </c>
      <c r="I97" s="1">
        <f>AVERAGE(A97:H97)</f>
        <v>96.36749092038895</v>
      </c>
      <c r="J97" s="1">
        <f>STDEV(A97:H97)</f>
        <v>14.561671379040531</v>
      </c>
      <c r="K97" s="1">
        <f>I97-TINV($H$1,$F$1-1)*J97/SQRT($F$1)</f>
        <v>84.1936289936139</v>
      </c>
      <c r="L97" s="1">
        <f>I97+TINV($H$1,$F$1-1)*J97/SQRT($F$1)</f>
        <v>108.54135284716399</v>
      </c>
      <c r="M97" s="1">
        <f>IF(AND(K97&lt;$B$1,L97&gt;$B$1),1,0)</f>
        <v>1</v>
      </c>
      <c r="N97" s="1">
        <f>I97-NORMSINV(1-$H$1/2)*J97/SQRT($F$1)</f>
        <v>86.27695289382119</v>
      </c>
      <c r="O97" s="1">
        <f>I97+NORMSINV(1-$H$1/2)*J97/SQRT($F$1)</f>
        <v>106.4580289469567</v>
      </c>
      <c r="P97" s="1">
        <f>IF(AND(N97&lt;$B$1,O97&gt;$B$1),1,0)</f>
        <v>1</v>
      </c>
    </row>
    <row r="98" spans="1:16" ht="12.75">
      <c r="A98" s="1">
        <f>NORMINV(RAND(),$B$1,$D$1)</f>
        <v>111.84376232706204</v>
      </c>
      <c r="B98" s="1">
        <f>NORMINV(RAND(),$B$1,$D$1)</f>
        <v>116.45522146334949</v>
      </c>
      <c r="C98" s="1">
        <f>NORMINV(RAND(),$B$1,$D$1)</f>
        <v>86.68090547440033</v>
      </c>
      <c r="D98" s="1">
        <f>NORMINV(RAND(),$B$1,$D$1)</f>
        <v>74.72149603117064</v>
      </c>
      <c r="E98" s="1">
        <f>NORMINV(RAND(),$B$1,$D$1)</f>
        <v>100.0202881845294</v>
      </c>
      <c r="F98" s="1">
        <f>NORMINV(RAND(),$B$1,$D$1)</f>
        <v>102.12210412187589</v>
      </c>
      <c r="G98" s="1">
        <f>NORMINV(RAND(),$B$1,$D$1)</f>
        <v>101.27356707205237</v>
      </c>
      <c r="H98" s="1">
        <f>NORMINV(RAND(),$B$1,$D$1)</f>
        <v>104.09900056241095</v>
      </c>
      <c r="I98" s="1">
        <f>AVERAGE(A98:H98)</f>
        <v>99.65204315460639</v>
      </c>
      <c r="J98" s="1">
        <f>STDEV(A98:H98)</f>
        <v>13.35990261851762</v>
      </c>
      <c r="K98" s="1">
        <f>I98-TINV($H$1,$F$1-1)*J98/SQRT($F$1)</f>
        <v>88.48288505458954</v>
      </c>
      <c r="L98" s="1">
        <f>I98+TINV($H$1,$F$1-1)*J98/SQRT($F$1)</f>
        <v>110.82120125462323</v>
      </c>
      <c r="M98" s="1">
        <f>IF(AND(K98&lt;$B$1,L98&gt;$B$1),1,0)</f>
        <v>1</v>
      </c>
      <c r="N98" s="1">
        <f>I98-NORMSINV(1-$H$1/2)*J98/SQRT($F$1)</f>
        <v>90.39427308863498</v>
      </c>
      <c r="O98" s="1">
        <f>I98+NORMSINV(1-$H$1/2)*J98/SQRT($F$1)</f>
        <v>108.9098132205778</v>
      </c>
      <c r="P98" s="1">
        <f>IF(AND(N98&lt;$B$1,O98&gt;$B$1),1,0)</f>
        <v>1</v>
      </c>
    </row>
    <row r="99" spans="1:16" ht="12.75">
      <c r="A99" s="1">
        <f>NORMINV(RAND(),$B$1,$D$1)</f>
        <v>105.69947544138911</v>
      </c>
      <c r="B99" s="1">
        <f>NORMINV(RAND(),$B$1,$D$1)</f>
        <v>111.59339567340406</v>
      </c>
      <c r="C99" s="1">
        <f>NORMINV(RAND(),$B$1,$D$1)</f>
        <v>87.72833719314937</v>
      </c>
      <c r="D99" s="1">
        <f>NORMINV(RAND(),$B$1,$D$1)</f>
        <v>92.29374031712894</v>
      </c>
      <c r="E99" s="1">
        <f>NORMINV(RAND(),$B$1,$D$1)</f>
        <v>79.01842961460694</v>
      </c>
      <c r="F99" s="1">
        <f>NORMINV(RAND(),$B$1,$D$1)</f>
        <v>102.44066524286276</v>
      </c>
      <c r="G99" s="1">
        <f>NORMINV(RAND(),$B$1,$D$1)</f>
        <v>106.57690630205344</v>
      </c>
      <c r="H99" s="1">
        <f>NORMINV(RAND(),$B$1,$D$1)</f>
        <v>99.58357260493281</v>
      </c>
      <c r="I99" s="1">
        <f>AVERAGE(A99:H99)</f>
        <v>98.11681529869094</v>
      </c>
      <c r="J99" s="1">
        <f>STDEV(A99:H99)</f>
        <v>10.942134578149238</v>
      </c>
      <c r="K99" s="1">
        <f>I99-TINV($H$1,$F$1-1)*J99/SQRT($F$1)</f>
        <v>88.96896186406983</v>
      </c>
      <c r="L99" s="1">
        <f>I99+TINV($H$1,$F$1-1)*J99/SQRT($F$1)</f>
        <v>107.26466873331205</v>
      </c>
      <c r="M99" s="1">
        <f>IF(AND(K99&lt;$B$1,L99&gt;$B$1),1,0)</f>
        <v>1</v>
      </c>
      <c r="N99" s="1">
        <f>I99-NORMSINV(1-$H$1/2)*J99/SQRT($F$1)</f>
        <v>90.534442219488</v>
      </c>
      <c r="O99" s="1">
        <f>I99+NORMSINV(1-$H$1/2)*J99/SQRT($F$1)</f>
        <v>105.69918837789388</v>
      </c>
      <c r="P99" s="1">
        <f>IF(AND(N99&lt;$B$1,O99&gt;$B$1),1,0)</f>
        <v>1</v>
      </c>
    </row>
    <row r="100" spans="1:16" ht="12.75">
      <c r="A100" s="1">
        <f>NORMINV(RAND(),$B$1,$D$1)</f>
        <v>117.77811326272673</v>
      </c>
      <c r="B100" s="1">
        <f>NORMINV(RAND(),$B$1,$D$1)</f>
        <v>101.33302097768015</v>
      </c>
      <c r="C100" s="1">
        <f>NORMINV(RAND(),$B$1,$D$1)</f>
        <v>109.38901722217742</v>
      </c>
      <c r="D100" s="1">
        <f>NORMINV(RAND(),$B$1,$D$1)</f>
        <v>113.86969252799075</v>
      </c>
      <c r="E100" s="1">
        <f>NORMINV(RAND(),$B$1,$D$1)</f>
        <v>103.60305111610678</v>
      </c>
      <c r="F100" s="1">
        <f>NORMINV(RAND(),$B$1,$D$1)</f>
        <v>97.27820381426544</v>
      </c>
      <c r="G100" s="1">
        <f>NORMINV(RAND(),$B$1,$D$1)</f>
        <v>143.30228102300924</v>
      </c>
      <c r="H100" s="1">
        <f>NORMINV(RAND(),$B$1,$D$1)</f>
        <v>115.31294342274485</v>
      </c>
      <c r="I100" s="1">
        <f>AVERAGE(A100:H100)</f>
        <v>112.73329042083768</v>
      </c>
      <c r="J100" s="1">
        <f>STDEV(A100:H100)</f>
        <v>14.299004569166245</v>
      </c>
      <c r="K100" s="1">
        <f>I100-TINV($H$1,$F$1-1)*J100/SQRT($F$1)</f>
        <v>100.77902344253528</v>
      </c>
      <c r="L100" s="1">
        <f>I100+TINV($H$1,$F$1-1)*J100/SQRT($F$1)</f>
        <v>124.68755739914008</v>
      </c>
      <c r="M100" s="1">
        <f>IF(AND(K100&lt;$B$1,L100&gt;$B$1),1,0)</f>
        <v>0</v>
      </c>
      <c r="N100" s="1">
        <f>I100-NORMSINV(1-$H$1/2)*J100/SQRT($F$1)</f>
        <v>102.82476786243717</v>
      </c>
      <c r="O100" s="1">
        <f>I100+NORMSINV(1-$H$1/2)*J100/SQRT($F$1)</f>
        <v>122.64181297923818</v>
      </c>
      <c r="P100" s="1">
        <f>IF(AND(N100&lt;$B$1,O100&gt;$B$1),1,0)</f>
        <v>0</v>
      </c>
    </row>
    <row r="101" spans="1:16" ht="12.75">
      <c r="A101" s="1">
        <f>NORMINV(RAND(),$B$1,$D$1)</f>
        <v>92.62231368361986</v>
      </c>
      <c r="B101" s="1">
        <f>NORMINV(RAND(),$B$1,$D$1)</f>
        <v>115.5949859834253</v>
      </c>
      <c r="C101" s="1">
        <f>NORMINV(RAND(),$B$1,$D$1)</f>
        <v>130.1681478519493</v>
      </c>
      <c r="D101" s="1">
        <f>NORMINV(RAND(),$B$1,$D$1)</f>
        <v>94.43590620244412</v>
      </c>
      <c r="E101" s="1">
        <f>NORMINV(RAND(),$B$1,$D$1)</f>
        <v>93.82349357822062</v>
      </c>
      <c r="F101" s="1">
        <f>NORMINV(RAND(),$B$1,$D$1)</f>
        <v>87.58417104304576</v>
      </c>
      <c r="G101" s="1">
        <f>NORMINV(RAND(),$B$1,$D$1)</f>
        <v>98.21550779732777</v>
      </c>
      <c r="H101" s="1">
        <f>NORMINV(RAND(),$B$1,$D$1)</f>
        <v>129.25799065062182</v>
      </c>
      <c r="I101" s="1">
        <f>AVERAGE(A101:H101)</f>
        <v>105.21281459883181</v>
      </c>
      <c r="J101" s="1">
        <f>STDEV(A101:H101)</f>
        <v>17.208133911765394</v>
      </c>
      <c r="K101" s="1">
        <f>I101-TINV($H$1,$F$1-1)*J101/SQRT($F$1)</f>
        <v>90.82645462638952</v>
      </c>
      <c r="L101" s="1">
        <f>I101+TINV($H$1,$F$1-1)*J101/SQRT($F$1)</f>
        <v>119.5991745712741</v>
      </c>
      <c r="M101" s="1">
        <f>IF(AND(K101&lt;$B$1,L101&gt;$B$1),1,0)</f>
        <v>1</v>
      </c>
      <c r="N101" s="1">
        <f>I101-NORMSINV(1-$H$1/2)*J101/SQRT($F$1)</f>
        <v>93.28840529971329</v>
      </c>
      <c r="O101" s="1">
        <f>I101+NORMSINV(1-$H$1/2)*J101/SQRT($F$1)</f>
        <v>117.13722389795034</v>
      </c>
      <c r="P101" s="1">
        <f>IF(AND(N101&lt;$B$1,O101&gt;$B$1),1,0)</f>
        <v>1</v>
      </c>
    </row>
    <row r="102" spans="1:16" ht="12.75">
      <c r="A102" s="1">
        <f>NORMINV(RAND(),$B$1,$D$1)</f>
        <v>101.79686755057676</v>
      </c>
      <c r="B102" s="1">
        <f>NORMINV(RAND(),$B$1,$D$1)</f>
        <v>88.74568058790797</v>
      </c>
      <c r="C102" s="1">
        <f>NORMINV(RAND(),$B$1,$D$1)</f>
        <v>98.6859806542224</v>
      </c>
      <c r="D102" s="1">
        <f>NORMINV(RAND(),$B$1,$D$1)</f>
        <v>103.73432391705045</v>
      </c>
      <c r="E102" s="1">
        <f>NORMINV(RAND(),$B$1,$D$1)</f>
        <v>105.36203750975713</v>
      </c>
      <c r="F102" s="1">
        <f>NORMINV(RAND(),$B$1,$D$1)</f>
        <v>73.54199337249179</v>
      </c>
      <c r="G102" s="1">
        <f>NORMINV(RAND(),$B$1,$D$1)</f>
        <v>109.48185883395988</v>
      </c>
      <c r="H102" s="1">
        <f>NORMINV(RAND(),$B$1,$D$1)</f>
        <v>67.27857308341291</v>
      </c>
      <c r="I102" s="1">
        <f>AVERAGE(A102:H102)</f>
        <v>93.57841443867241</v>
      </c>
      <c r="J102" s="1">
        <f>STDEV(A102:H102)</f>
        <v>15.606963458536415</v>
      </c>
      <c r="K102" s="1">
        <f>I102-TINV($H$1,$F$1-1)*J102/SQRT($F$1)</f>
        <v>80.53066646422494</v>
      </c>
      <c r="L102" s="1">
        <f>I102+TINV($H$1,$F$1-1)*J102/SQRT($F$1)</f>
        <v>106.62616241311989</v>
      </c>
      <c r="M102" s="1">
        <f>IF(AND(K102&lt;$B$1,L102&gt;$B$1),1,0)</f>
        <v>1</v>
      </c>
      <c r="N102" s="1">
        <f>I102-NORMSINV(1-$H$1/2)*J102/SQRT($F$1)</f>
        <v>82.76353926683677</v>
      </c>
      <c r="O102" s="1">
        <f>I102+NORMSINV(1-$H$1/2)*J102/SQRT($F$1)</f>
        <v>104.39328961050805</v>
      </c>
      <c r="P102" s="1">
        <f>IF(AND(N102&lt;$B$1,O102&gt;$B$1),1,0)</f>
        <v>1</v>
      </c>
    </row>
    <row r="103" spans="1:16" ht="12.75">
      <c r="A103" s="1">
        <f>NORMINV(RAND(),$B$1,$D$1)</f>
        <v>71.59895451636424</v>
      </c>
      <c r="B103" s="1">
        <f>NORMINV(RAND(),$B$1,$D$1)</f>
        <v>122.81124446497428</v>
      </c>
      <c r="C103" s="1">
        <f>NORMINV(RAND(),$B$1,$D$1)</f>
        <v>88.9791821362516</v>
      </c>
      <c r="D103" s="1">
        <f>NORMINV(RAND(),$B$1,$D$1)</f>
        <v>106.59878879485056</v>
      </c>
      <c r="E103" s="1">
        <f>NORMINV(RAND(),$B$1,$D$1)</f>
        <v>78.20220822435621</v>
      </c>
      <c r="F103" s="1">
        <f>NORMINV(RAND(),$B$1,$D$1)</f>
        <v>95.17982633452917</v>
      </c>
      <c r="G103" s="1">
        <f>NORMINV(RAND(),$B$1,$D$1)</f>
        <v>72.89531701137479</v>
      </c>
      <c r="H103" s="1">
        <f>NORMINV(RAND(),$B$1,$D$1)</f>
        <v>86.89772171732358</v>
      </c>
      <c r="I103" s="1">
        <f>AVERAGE(A103:H103)</f>
        <v>90.39540540000306</v>
      </c>
      <c r="J103" s="1">
        <f>STDEV(A103:H103)</f>
        <v>17.560914943936435</v>
      </c>
      <c r="K103" s="1">
        <f>I103-TINV($H$1,$F$1-1)*J103/SQRT($F$1)</f>
        <v>75.71411310391163</v>
      </c>
      <c r="L103" s="1">
        <f>I103+TINV($H$1,$F$1-1)*J103/SQRT($F$1)</f>
        <v>105.07669769609448</v>
      </c>
      <c r="M103" s="1">
        <f>IF(AND(K103&lt;$B$1,L103&gt;$B$1),1,0)</f>
        <v>1</v>
      </c>
      <c r="N103" s="1">
        <f>I103-NORMSINV(1-$H$1/2)*J103/SQRT($F$1)</f>
        <v>78.2265358100626</v>
      </c>
      <c r="O103" s="1">
        <f>I103+NORMSINV(1-$H$1/2)*J103/SQRT($F$1)</f>
        <v>102.56427498994351</v>
      </c>
      <c r="P103" s="1">
        <f>IF(AND(N103&lt;$B$1,O103&gt;$B$1),1,0)</f>
        <v>1</v>
      </c>
    </row>
    <row r="104" spans="1:16" ht="12.75">
      <c r="A104" s="1">
        <f>NORMINV(RAND(),$B$1,$D$1)</f>
        <v>77.99233770168122</v>
      </c>
      <c r="B104" s="1">
        <f>NORMINV(RAND(),$B$1,$D$1)</f>
        <v>80.0473023801164</v>
      </c>
      <c r="C104" s="1">
        <f>NORMINV(RAND(),$B$1,$D$1)</f>
        <v>94.23521583975557</v>
      </c>
      <c r="D104" s="1">
        <f>NORMINV(RAND(),$B$1,$D$1)</f>
        <v>94.00860997047518</v>
      </c>
      <c r="E104" s="1">
        <f>NORMINV(RAND(),$B$1,$D$1)</f>
        <v>92.86797973771365</v>
      </c>
      <c r="F104" s="1">
        <f>NORMINV(RAND(),$B$1,$D$1)</f>
        <v>108.48574725157404</v>
      </c>
      <c r="G104" s="1">
        <f>NORMINV(RAND(),$B$1,$D$1)</f>
        <v>95.84728762510974</v>
      </c>
      <c r="H104" s="1">
        <f>NORMINV(RAND(),$B$1,$D$1)</f>
        <v>77.3053545347</v>
      </c>
      <c r="I104" s="1">
        <f>AVERAGE(A104:H104)</f>
        <v>90.09872938014072</v>
      </c>
      <c r="J104" s="1">
        <f>STDEV(A104:H104)</f>
        <v>10.839485532397777</v>
      </c>
      <c r="K104" s="1">
        <f>I104-TINV($H$1,$F$1-1)*J104/SQRT($F$1)</f>
        <v>81.03669269535317</v>
      </c>
      <c r="L104" s="1">
        <f>I104+TINV($H$1,$F$1-1)*J104/SQRT($F$1)</f>
        <v>99.16076606492828</v>
      </c>
      <c r="M104" s="1">
        <f>IF(AND(K104&lt;$B$1,L104&gt;$B$1),1,0)</f>
        <v>0</v>
      </c>
      <c r="N104" s="1">
        <f>I104-NORMSINV(1-$H$1/2)*J104/SQRT($F$1)</f>
        <v>82.58748715347419</v>
      </c>
      <c r="O104" s="1">
        <f>I104+NORMSINV(1-$H$1/2)*J104/SQRT($F$1)</f>
        <v>97.60997160680726</v>
      </c>
      <c r="P104" s="1">
        <f>IF(AND(N104&lt;$B$1,O104&gt;$B$1),1,0)</f>
        <v>0</v>
      </c>
    </row>
    <row r="105" spans="1:16" ht="12.75">
      <c r="A105" s="1">
        <f>NORMINV(RAND(),$B$1,$D$1)</f>
        <v>86.7282854365855</v>
      </c>
      <c r="B105" s="1">
        <f>NORMINV(RAND(),$B$1,$D$1)</f>
        <v>92.62646542129589</v>
      </c>
      <c r="C105" s="1">
        <f>NORMINV(RAND(),$B$1,$D$1)</f>
        <v>108.33180991563414</v>
      </c>
      <c r="D105" s="1">
        <f>NORMINV(RAND(),$B$1,$D$1)</f>
        <v>104.65644742111506</v>
      </c>
      <c r="E105" s="1">
        <f>NORMINV(RAND(),$B$1,$D$1)</f>
        <v>98.31193130685702</v>
      </c>
      <c r="F105" s="1">
        <f>NORMINV(RAND(),$B$1,$D$1)</f>
        <v>97.92280317847268</v>
      </c>
      <c r="G105" s="1">
        <f>NORMINV(RAND(),$B$1,$D$1)</f>
        <v>117.4965688164261</v>
      </c>
      <c r="H105" s="1">
        <f>NORMINV(RAND(),$B$1,$D$1)</f>
        <v>119.34712736480816</v>
      </c>
      <c r="I105" s="1">
        <f>AVERAGE(A105:H105)</f>
        <v>103.17767985764932</v>
      </c>
      <c r="J105" s="1">
        <f>STDEV(A105:H105)</f>
        <v>11.516654800991827</v>
      </c>
      <c r="K105" s="1">
        <f>I105-TINV($H$1,$F$1-1)*J105/SQRT($F$1)</f>
        <v>93.54951549683243</v>
      </c>
      <c r="L105" s="1">
        <f>I105+TINV($H$1,$F$1-1)*J105/SQRT($F$1)</f>
        <v>112.80584421846622</v>
      </c>
      <c r="M105" s="1">
        <f>IF(AND(K105&lt;$B$1,L105&gt;$B$1),1,0)</f>
        <v>1</v>
      </c>
      <c r="N105" s="1">
        <f>I105-NORMSINV(1-$H$1/2)*J105/SQRT($F$1)</f>
        <v>95.1971918914445</v>
      </c>
      <c r="O105" s="1">
        <f>I105+NORMSINV(1-$H$1/2)*J105/SQRT($F$1)</f>
        <v>111.15816782385414</v>
      </c>
      <c r="P105" s="1">
        <f>IF(AND(N105&lt;$B$1,O105&gt;$B$1),1,0)</f>
        <v>1</v>
      </c>
    </row>
    <row r="106" spans="1:16" ht="12.75">
      <c r="A106" s="1">
        <f>NORMINV(RAND(),$B$1,$D$1)</f>
        <v>91.46606786410662</v>
      </c>
      <c r="B106" s="1">
        <f>NORMINV(RAND(),$B$1,$D$1)</f>
        <v>81.17082639263076</v>
      </c>
      <c r="C106" s="1">
        <f>NORMINV(RAND(),$B$1,$D$1)</f>
        <v>104.46808699223915</v>
      </c>
      <c r="D106" s="1">
        <f>NORMINV(RAND(),$B$1,$D$1)</f>
        <v>109.8802126585709</v>
      </c>
      <c r="E106" s="1">
        <f>NORMINV(RAND(),$B$1,$D$1)</f>
        <v>103.29195862842617</v>
      </c>
      <c r="F106" s="1">
        <f>NORMINV(RAND(),$B$1,$D$1)</f>
        <v>101.51581073763661</v>
      </c>
      <c r="G106" s="1">
        <f>NORMINV(RAND(),$B$1,$D$1)</f>
        <v>111.6289103244546</v>
      </c>
      <c r="H106" s="1">
        <f>NORMINV(RAND(),$B$1,$D$1)</f>
        <v>98.83661200215236</v>
      </c>
      <c r="I106" s="1">
        <f>AVERAGE(A106:H106)</f>
        <v>100.28231070002715</v>
      </c>
      <c r="J106" s="1">
        <f>STDEV(A106:H106)</f>
        <v>9.95726788478671</v>
      </c>
      <c r="K106" s="1">
        <f>I106-TINV($H$1,$F$1-1)*J106/SQRT($F$1)</f>
        <v>91.95782642607344</v>
      </c>
      <c r="L106" s="1">
        <f>I106+TINV($H$1,$F$1-1)*J106/SQRT($F$1)</f>
        <v>108.60679497398087</v>
      </c>
      <c r="M106" s="1">
        <f>IF(AND(K106&lt;$B$1,L106&gt;$B$1),1,0)</f>
        <v>1</v>
      </c>
      <c r="N106" s="1">
        <f>I106-NORMSINV(1-$H$1/2)*J106/SQRT($F$1)</f>
        <v>93.38240287922709</v>
      </c>
      <c r="O106" s="1">
        <f>I106+NORMSINV(1-$H$1/2)*J106/SQRT($F$1)</f>
        <v>107.18221852082722</v>
      </c>
      <c r="P106" s="1">
        <f>IF(AND(N106&lt;$B$1,O106&gt;$B$1),1,0)</f>
        <v>1</v>
      </c>
    </row>
    <row r="107" spans="1:16" ht="12.75">
      <c r="A107" s="1">
        <f>NORMINV(RAND(),$B$1,$D$1)</f>
        <v>101.39644952731057</v>
      </c>
      <c r="B107" s="1">
        <f>NORMINV(RAND(),$B$1,$D$1)</f>
        <v>100.54319369648674</v>
      </c>
      <c r="C107" s="1">
        <f>NORMINV(RAND(),$B$1,$D$1)</f>
        <v>94.24103975237864</v>
      </c>
      <c r="D107" s="1">
        <f>NORMINV(RAND(),$B$1,$D$1)</f>
        <v>86.90865422427208</v>
      </c>
      <c r="E107" s="1">
        <f>NORMINV(RAND(),$B$1,$D$1)</f>
        <v>101.45691264674828</v>
      </c>
      <c r="F107" s="1">
        <f>NORMINV(RAND(),$B$1,$D$1)</f>
        <v>105.35689876898853</v>
      </c>
      <c r="G107" s="1">
        <f>NORMINV(RAND(),$B$1,$D$1)</f>
        <v>103.0472250074541</v>
      </c>
      <c r="H107" s="1">
        <f>NORMINV(RAND(),$B$1,$D$1)</f>
        <v>107.27457393127261</v>
      </c>
      <c r="I107" s="1">
        <f>AVERAGE(A107:H107)</f>
        <v>100.02811844436394</v>
      </c>
      <c r="J107" s="1">
        <f>STDEV(A107:H107)</f>
        <v>6.544482167240737</v>
      </c>
      <c r="K107" s="1">
        <f>I107-TINV($H$1,$F$1-1)*J107/SQRT($F$1)</f>
        <v>94.55679443131785</v>
      </c>
      <c r="L107" s="1">
        <f>I107+TINV($H$1,$F$1-1)*J107/SQRT($F$1)</f>
        <v>105.49944245741003</v>
      </c>
      <c r="M107" s="1">
        <f>IF(AND(K107&lt;$B$1,L107&gt;$B$1),1,0)</f>
        <v>1</v>
      </c>
      <c r="N107" s="1">
        <f>I107-NORMSINV(1-$H$1/2)*J107/SQRT($F$1)</f>
        <v>95.49310701238034</v>
      </c>
      <c r="O107" s="1">
        <f>I107+NORMSINV(1-$H$1/2)*J107/SQRT($F$1)</f>
        <v>104.56312987634755</v>
      </c>
      <c r="P107" s="1">
        <f>IF(AND(N107&lt;$B$1,O107&gt;$B$1),1,0)</f>
        <v>1</v>
      </c>
    </row>
    <row r="108" spans="1:16" ht="12.75">
      <c r="A108" s="1">
        <f>NORMINV(RAND(),$B$1,$D$1)</f>
        <v>92.91607214370264</v>
      </c>
      <c r="B108" s="1">
        <f>NORMINV(RAND(),$B$1,$D$1)</f>
        <v>105.91936294254621</v>
      </c>
      <c r="C108" s="1">
        <f>NORMINV(RAND(),$B$1,$D$1)</f>
        <v>82.7546017417451</v>
      </c>
      <c r="D108" s="1">
        <f>NORMINV(RAND(),$B$1,$D$1)</f>
        <v>89.7391865894642</v>
      </c>
      <c r="E108" s="1">
        <f>NORMINV(RAND(),$B$1,$D$1)</f>
        <v>118.67563160493818</v>
      </c>
      <c r="F108" s="1">
        <f>NORMINV(RAND(),$B$1,$D$1)</f>
        <v>133.00847655986908</v>
      </c>
      <c r="G108" s="1">
        <f>NORMINV(RAND(),$B$1,$D$1)</f>
        <v>89.44394678543917</v>
      </c>
      <c r="H108" s="1">
        <f>NORMINV(RAND(),$B$1,$D$1)</f>
        <v>97.54994794318908</v>
      </c>
      <c r="I108" s="1">
        <f>AVERAGE(A108:H108)</f>
        <v>101.2509032888617</v>
      </c>
      <c r="J108" s="1">
        <f>STDEV(A108:H108)</f>
        <v>17.03426222706252</v>
      </c>
      <c r="K108" s="1">
        <f>I108-TINV($H$1,$F$1-1)*J108/SQRT($F$1)</f>
        <v>87.00990368251003</v>
      </c>
      <c r="L108" s="1">
        <f>I108+TINV($H$1,$F$1-1)*J108/SQRT($F$1)</f>
        <v>115.49190289521339</v>
      </c>
      <c r="M108" s="1">
        <f>IF(AND(K108&lt;$B$1,L108&gt;$B$1),1,0)</f>
        <v>1</v>
      </c>
      <c r="N108" s="1">
        <f>I108-NORMSINV(1-$H$1/2)*J108/SQRT($F$1)</f>
        <v>89.4469787061311</v>
      </c>
      <c r="O108" s="1">
        <f>I108+NORMSINV(1-$H$1/2)*J108/SQRT($F$1)</f>
        <v>113.05482787159231</v>
      </c>
      <c r="P108" s="1">
        <f>IF(AND(N108&lt;$B$1,O108&gt;$B$1),1,0)</f>
        <v>1</v>
      </c>
    </row>
    <row r="109" spans="1:16" ht="12.75">
      <c r="A109" s="1">
        <f>NORMINV(RAND(),$B$1,$D$1)</f>
        <v>102.56453088124009</v>
      </c>
      <c r="B109" s="1">
        <f>NORMINV(RAND(),$B$1,$D$1)</f>
        <v>101.92339092362883</v>
      </c>
      <c r="C109" s="1">
        <f>NORMINV(RAND(),$B$1,$D$1)</f>
        <v>75.82038755395185</v>
      </c>
      <c r="D109" s="1">
        <f>NORMINV(RAND(),$B$1,$D$1)</f>
        <v>86.73488851150142</v>
      </c>
      <c r="E109" s="1">
        <f>NORMINV(RAND(),$B$1,$D$1)</f>
        <v>94.96693251479984</v>
      </c>
      <c r="F109" s="1">
        <f>NORMINV(RAND(),$B$1,$D$1)</f>
        <v>136.62589167848756</v>
      </c>
      <c r="G109" s="1">
        <f>NORMINV(RAND(),$B$1,$D$1)</f>
        <v>119.11862326729877</v>
      </c>
      <c r="H109" s="1">
        <f>NORMINV(RAND(),$B$1,$D$1)</f>
        <v>105.74361594375063</v>
      </c>
      <c r="I109" s="1">
        <f>AVERAGE(A109:H109)</f>
        <v>102.93728265933237</v>
      </c>
      <c r="J109" s="1">
        <f>STDEV(A109:H109)</f>
        <v>18.77373030161289</v>
      </c>
      <c r="K109" s="1">
        <f>I109-TINV($H$1,$F$1-1)*J109/SQRT($F$1)</f>
        <v>87.24205135014955</v>
      </c>
      <c r="L109" s="1">
        <f>I109+TINV($H$1,$F$1-1)*J109/SQRT($F$1)</f>
        <v>118.63251396851518</v>
      </c>
      <c r="M109" s="1">
        <f>IF(AND(K109&lt;$B$1,L109&gt;$B$1),1,0)</f>
        <v>1</v>
      </c>
      <c r="N109" s="1">
        <f>I109-NORMSINV(1-$H$1/2)*J109/SQRT($F$1)</f>
        <v>89.927990348175</v>
      </c>
      <c r="O109" s="1">
        <f>I109+NORMSINV(1-$H$1/2)*J109/SQRT($F$1)</f>
        <v>115.94657497048973</v>
      </c>
      <c r="P109" s="1">
        <f>IF(AND(N109&lt;$B$1,O109&gt;$B$1),1,0)</f>
        <v>1</v>
      </c>
    </row>
    <row r="110" spans="1:16" ht="12.75">
      <c r="A110" s="1">
        <f>NORMINV(RAND(),$B$1,$D$1)</f>
        <v>88.37699742006308</v>
      </c>
      <c r="B110" s="1">
        <f>NORMINV(RAND(),$B$1,$D$1)</f>
        <v>97.63916539827237</v>
      </c>
      <c r="C110" s="1">
        <f>NORMINV(RAND(),$B$1,$D$1)</f>
        <v>79.09253821095977</v>
      </c>
      <c r="D110" s="1">
        <f>NORMINV(RAND(),$B$1,$D$1)</f>
        <v>109.27183194553206</v>
      </c>
      <c r="E110" s="1">
        <f>NORMINV(RAND(),$B$1,$D$1)</f>
        <v>88.42774989356491</v>
      </c>
      <c r="F110" s="1">
        <f>NORMINV(RAND(),$B$1,$D$1)</f>
        <v>117.69876297547835</v>
      </c>
      <c r="G110" s="1">
        <f>NORMINV(RAND(),$B$1,$D$1)</f>
        <v>99.49526479747047</v>
      </c>
      <c r="H110" s="1">
        <f>NORMINV(RAND(),$B$1,$D$1)</f>
        <v>104.9275112354055</v>
      </c>
      <c r="I110" s="1">
        <f>AVERAGE(A110:H110)</f>
        <v>98.11622773459331</v>
      </c>
      <c r="J110" s="1">
        <f>STDEV(A110:H110)</f>
        <v>12.57586168294953</v>
      </c>
      <c r="K110" s="1">
        <f>I110-TINV($H$1,$F$1-1)*J110/SQRT($F$1)</f>
        <v>87.60254426012555</v>
      </c>
      <c r="L110" s="1">
        <f>I110+TINV($H$1,$F$1-1)*J110/SQRT($F$1)</f>
        <v>108.62991120906106</v>
      </c>
      <c r="M110" s="1">
        <f>IF(AND(K110&lt;$B$1,L110&gt;$B$1),1,0)</f>
        <v>1</v>
      </c>
      <c r="N110" s="1">
        <f>I110-NORMSINV(1-$H$1/2)*J110/SQRT($F$1)</f>
        <v>89.40176033414714</v>
      </c>
      <c r="O110" s="1">
        <f>I110+NORMSINV(1-$H$1/2)*J110/SQRT($F$1)</f>
        <v>106.83069513503948</v>
      </c>
      <c r="P110" s="1">
        <f>IF(AND(N110&lt;$B$1,O110&gt;$B$1),1,0)</f>
        <v>1</v>
      </c>
    </row>
    <row r="111" spans="1:16" ht="12.75">
      <c r="A111" s="1">
        <f>NORMINV(RAND(),$B$1,$D$1)</f>
        <v>104.46002439858005</v>
      </c>
      <c r="B111" s="1">
        <f>NORMINV(RAND(),$B$1,$D$1)</f>
        <v>87.71661470024888</v>
      </c>
      <c r="C111" s="1">
        <f>NORMINV(RAND(),$B$1,$D$1)</f>
        <v>75.9085012771892</v>
      </c>
      <c r="D111" s="1">
        <f>NORMINV(RAND(),$B$1,$D$1)</f>
        <v>122.67155812980383</v>
      </c>
      <c r="E111" s="1">
        <f>NORMINV(RAND(),$B$1,$D$1)</f>
        <v>92.82609213895762</v>
      </c>
      <c r="F111" s="1">
        <f>NORMINV(RAND(),$B$1,$D$1)</f>
        <v>92.17474241489015</v>
      </c>
      <c r="G111" s="1">
        <f>NORMINV(RAND(),$B$1,$D$1)</f>
        <v>119.30383798010048</v>
      </c>
      <c r="H111" s="1">
        <f>NORMINV(RAND(),$B$1,$D$1)</f>
        <v>108.7649842446701</v>
      </c>
      <c r="I111" s="1">
        <f>AVERAGE(A111:H111)</f>
        <v>100.47829441055504</v>
      </c>
      <c r="J111" s="1">
        <f>STDEV(A111:H111)</f>
        <v>16.14888685372252</v>
      </c>
      <c r="K111" s="1">
        <f>I111-TINV($H$1,$F$1-1)*J111/SQRT($F$1)</f>
        <v>86.97748713981134</v>
      </c>
      <c r="L111" s="1">
        <f>I111+TINV($H$1,$F$1-1)*J111/SQRT($F$1)</f>
        <v>113.97910168129873</v>
      </c>
      <c r="M111" s="1">
        <f>IF(AND(K111&lt;$B$1,L111&gt;$B$1),1,0)</f>
        <v>1</v>
      </c>
      <c r="N111" s="1">
        <f>I111-NORMSINV(1-$H$1/2)*J111/SQRT($F$1)</f>
        <v>89.2878923857729</v>
      </c>
      <c r="O111" s="1">
        <f>I111+NORMSINV(1-$H$1/2)*J111/SQRT($F$1)</f>
        <v>111.66869643533717</v>
      </c>
      <c r="P111" s="1">
        <f>IF(AND(N111&lt;$B$1,O111&gt;$B$1),1,0)</f>
        <v>1</v>
      </c>
    </row>
    <row r="112" spans="1:16" ht="12.75">
      <c r="A112" s="1">
        <f>NORMINV(RAND(),$B$1,$D$1)</f>
        <v>95.96934454868631</v>
      </c>
      <c r="B112" s="1">
        <f>NORMINV(RAND(),$B$1,$D$1)</f>
        <v>51.63430457171954</v>
      </c>
      <c r="C112" s="1">
        <f>NORMINV(RAND(),$B$1,$D$1)</f>
        <v>102.00950071963288</v>
      </c>
      <c r="D112" s="1">
        <f>NORMINV(RAND(),$B$1,$D$1)</f>
        <v>102.33978305872056</v>
      </c>
      <c r="E112" s="1">
        <f>NORMINV(RAND(),$B$1,$D$1)</f>
        <v>106.38519560470627</v>
      </c>
      <c r="F112" s="1">
        <f>NORMINV(RAND(),$B$1,$D$1)</f>
        <v>97.76959274190703</v>
      </c>
      <c r="G112" s="1">
        <f>NORMINV(RAND(),$B$1,$D$1)</f>
        <v>106.86207932772474</v>
      </c>
      <c r="H112" s="1">
        <f>NORMINV(RAND(),$B$1,$D$1)</f>
        <v>98.38792393425264</v>
      </c>
      <c r="I112" s="1">
        <f>AVERAGE(A112:H112)</f>
        <v>95.16971556341875</v>
      </c>
      <c r="J112" s="1">
        <f>STDEV(A112:H112)</f>
        <v>18.022916107061743</v>
      </c>
      <c r="K112" s="1">
        <f>I112-TINV($H$1,$F$1-1)*J112/SQRT($F$1)</f>
        <v>80.10218062913728</v>
      </c>
      <c r="L112" s="1">
        <f>I112+TINV($H$1,$F$1-1)*J112/SQRT($F$1)</f>
        <v>110.23725049770022</v>
      </c>
      <c r="M112" s="1">
        <f>IF(AND(K112&lt;$B$1,L112&gt;$B$1),1,0)</f>
        <v>1</v>
      </c>
      <c r="N112" s="1">
        <f>I112-NORMSINV(1-$H$1/2)*J112/SQRT($F$1)</f>
        <v>82.68070138406361</v>
      </c>
      <c r="O112" s="1">
        <f>I112+NORMSINV(1-$H$1/2)*J112/SQRT($F$1)</f>
        <v>107.65872974277389</v>
      </c>
      <c r="P112" s="1">
        <f>IF(AND(N112&lt;$B$1,O112&gt;$B$1),1,0)</f>
        <v>1</v>
      </c>
    </row>
    <row r="113" spans="1:16" ht="12.75">
      <c r="A113" s="1">
        <f>NORMINV(RAND(),$B$1,$D$1)</f>
        <v>95.55771508823833</v>
      </c>
      <c r="B113" s="1">
        <f>NORMINV(RAND(),$B$1,$D$1)</f>
        <v>96.72712612454409</v>
      </c>
      <c r="C113" s="1">
        <f>NORMINV(RAND(),$B$1,$D$1)</f>
        <v>111.18494407063916</v>
      </c>
      <c r="D113" s="1">
        <f>NORMINV(RAND(),$B$1,$D$1)</f>
        <v>130.74326849265165</v>
      </c>
      <c r="E113" s="1">
        <f>NORMINV(RAND(),$B$1,$D$1)</f>
        <v>102.22155275173077</v>
      </c>
      <c r="F113" s="1">
        <f>NORMINV(RAND(),$B$1,$D$1)</f>
        <v>98.24405891875683</v>
      </c>
      <c r="G113" s="1">
        <f>NORMINV(RAND(),$B$1,$D$1)</f>
        <v>109.65323002832776</v>
      </c>
      <c r="H113" s="1">
        <f>NORMINV(RAND(),$B$1,$D$1)</f>
        <v>109.21078737898807</v>
      </c>
      <c r="I113" s="1">
        <f>AVERAGE(A113:H113)</f>
        <v>106.69283535673458</v>
      </c>
      <c r="J113" s="1">
        <f>STDEV(A113:H113)</f>
        <v>11.516366298495768</v>
      </c>
      <c r="K113" s="1">
        <f>I113-TINV($H$1,$F$1-1)*J113/SQRT($F$1)</f>
        <v>97.06491219004033</v>
      </c>
      <c r="L113" s="1">
        <f>I113+TINV($H$1,$F$1-1)*J113/SQRT($F$1)</f>
        <v>116.32075852342882</v>
      </c>
      <c r="M113" s="1">
        <f>IF(AND(K113&lt;$B$1,L113&gt;$B$1),1,0)</f>
        <v>1</v>
      </c>
      <c r="N113" s="1">
        <f>I113-NORMSINV(1-$H$1/2)*J113/SQRT($F$1)</f>
        <v>98.71254730888606</v>
      </c>
      <c r="O113" s="1">
        <f>I113+NORMSINV(1-$H$1/2)*J113/SQRT($F$1)</f>
        <v>114.6731234045831</v>
      </c>
      <c r="P113" s="1">
        <f>IF(AND(N113&lt;$B$1,O113&gt;$B$1),1,0)</f>
        <v>1</v>
      </c>
    </row>
    <row r="114" spans="1:16" ht="12.75">
      <c r="A114" s="1">
        <f>NORMINV(RAND(),$B$1,$D$1)</f>
        <v>119.73677652008372</v>
      </c>
      <c r="B114" s="1">
        <f>NORMINV(RAND(),$B$1,$D$1)</f>
        <v>82.21411668944032</v>
      </c>
      <c r="C114" s="1">
        <f>NORMINV(RAND(),$B$1,$D$1)</f>
        <v>102.57351368386217</v>
      </c>
      <c r="D114" s="1">
        <f>NORMINV(RAND(),$B$1,$D$1)</f>
        <v>108.82376313295283</v>
      </c>
      <c r="E114" s="1">
        <f>NORMINV(RAND(),$B$1,$D$1)</f>
        <v>84.8428635823671</v>
      </c>
      <c r="F114" s="1">
        <f>NORMINV(RAND(),$B$1,$D$1)</f>
        <v>75.83168169206594</v>
      </c>
      <c r="G114" s="1">
        <f>NORMINV(RAND(),$B$1,$D$1)</f>
        <v>71.53458917343247</v>
      </c>
      <c r="H114" s="1">
        <f>NORMINV(RAND(),$B$1,$D$1)</f>
        <v>113.45096214313767</v>
      </c>
      <c r="I114" s="1">
        <f>AVERAGE(A114:H114)</f>
        <v>94.87603332716778</v>
      </c>
      <c r="J114" s="1">
        <f>STDEV(A114:H114)</f>
        <v>18.459894271680817</v>
      </c>
      <c r="K114" s="1">
        <f>I114-TINV($H$1,$F$1-1)*J114/SQRT($F$1)</f>
        <v>79.44317550496939</v>
      </c>
      <c r="L114" s="1">
        <f>I114+TINV($H$1,$F$1-1)*J114/SQRT($F$1)</f>
        <v>110.30889114936616</v>
      </c>
      <c r="M114" s="1">
        <f>IF(AND(K114&lt;$B$1,L114&gt;$B$1),1,0)</f>
        <v>1</v>
      </c>
      <c r="N114" s="1">
        <f>I114-NORMSINV(1-$H$1/2)*J114/SQRT($F$1)</f>
        <v>82.0842142930612</v>
      </c>
      <c r="O114" s="1">
        <f>I114+NORMSINV(1-$H$1/2)*J114/SQRT($F$1)</f>
        <v>107.66785236127436</v>
      </c>
      <c r="P114" s="1">
        <f>IF(AND(N114&lt;$B$1,O114&gt;$B$1),1,0)</f>
        <v>1</v>
      </c>
    </row>
    <row r="115" spans="1:16" ht="12.75">
      <c r="A115" s="1">
        <f>NORMINV(RAND(),$B$1,$D$1)</f>
        <v>101.88622416833753</v>
      </c>
      <c r="B115" s="1">
        <f>NORMINV(RAND(),$B$1,$D$1)</f>
        <v>125.95915039800941</v>
      </c>
      <c r="C115" s="1">
        <f>NORMINV(RAND(),$B$1,$D$1)</f>
        <v>83.79653130265704</v>
      </c>
      <c r="D115" s="1">
        <f>NORMINV(RAND(),$B$1,$D$1)</f>
        <v>106.94974845738288</v>
      </c>
      <c r="E115" s="1">
        <f>NORMINV(RAND(),$B$1,$D$1)</f>
        <v>104.43173690466932</v>
      </c>
      <c r="F115" s="1">
        <f>NORMINV(RAND(),$B$1,$D$1)</f>
        <v>118.3154134835419</v>
      </c>
      <c r="G115" s="1">
        <f>NORMINV(RAND(),$B$1,$D$1)</f>
        <v>77.90958278528767</v>
      </c>
      <c r="H115" s="1">
        <f>NORMINV(RAND(),$B$1,$D$1)</f>
        <v>102.18714306151762</v>
      </c>
      <c r="I115" s="1">
        <f>AVERAGE(A115:H115)</f>
        <v>102.67944132017543</v>
      </c>
      <c r="J115" s="1">
        <f>STDEV(A115:H115)</f>
        <v>15.940587355629448</v>
      </c>
      <c r="K115" s="1">
        <f>I115-TINV($H$1,$F$1-1)*J115/SQRT($F$1)</f>
        <v>89.35277678780253</v>
      </c>
      <c r="L115" s="1">
        <f>I115+TINV($H$1,$F$1-1)*J115/SQRT($F$1)</f>
        <v>116.00610585254833</v>
      </c>
      <c r="M115" s="1">
        <f>IF(AND(K115&lt;$B$1,L115&gt;$B$1),1,0)</f>
        <v>1</v>
      </c>
      <c r="N115" s="1">
        <f>I115-NORMSINV(1-$H$1/2)*J115/SQRT($F$1)</f>
        <v>91.63338083090194</v>
      </c>
      <c r="O115" s="1">
        <f>I115+NORMSINV(1-$H$1/2)*J115/SQRT($F$1)</f>
        <v>113.72550180944891</v>
      </c>
      <c r="P115" s="1">
        <f>IF(AND(N115&lt;$B$1,O115&gt;$B$1),1,0)</f>
        <v>1</v>
      </c>
    </row>
    <row r="116" spans="1:16" ht="12.75">
      <c r="A116" s="1">
        <f>NORMINV(RAND(),$B$1,$D$1)</f>
        <v>104.34499458011051</v>
      </c>
      <c r="B116" s="1">
        <f>NORMINV(RAND(),$B$1,$D$1)</f>
        <v>103.37888300362408</v>
      </c>
      <c r="C116" s="1">
        <f>NORMINV(RAND(),$B$1,$D$1)</f>
        <v>96.77593747053643</v>
      </c>
      <c r="D116" s="1">
        <f>NORMINV(RAND(),$B$1,$D$1)</f>
        <v>89.4574211265221</v>
      </c>
      <c r="E116" s="1">
        <f>NORMINV(RAND(),$B$1,$D$1)</f>
        <v>98.88907037362817</v>
      </c>
      <c r="F116" s="1">
        <f>NORMINV(RAND(),$B$1,$D$1)</f>
        <v>98.34662026983865</v>
      </c>
      <c r="G116" s="1">
        <f>NORMINV(RAND(),$B$1,$D$1)</f>
        <v>128.01587473182508</v>
      </c>
      <c r="H116" s="1">
        <f>NORMINV(RAND(),$B$1,$D$1)</f>
        <v>77.07840557781965</v>
      </c>
      <c r="I116" s="1">
        <f>AVERAGE(A116:H116)</f>
        <v>99.53590089173808</v>
      </c>
      <c r="J116" s="1">
        <f>STDEV(A116:H116)</f>
        <v>14.46359879097251</v>
      </c>
      <c r="K116" s="1">
        <f>I116-TINV($H$1,$F$1-1)*J116/SQRT($F$1)</f>
        <v>87.44402970042627</v>
      </c>
      <c r="L116" s="1">
        <f>I116+TINV($H$1,$F$1-1)*J116/SQRT($F$1)</f>
        <v>111.62777208304989</v>
      </c>
      <c r="M116" s="1">
        <f>IF(AND(K116&lt;$B$1,L116&gt;$B$1),1,0)</f>
        <v>1</v>
      </c>
      <c r="N116" s="1">
        <f>I116-NORMSINV(1-$H$1/2)*J116/SQRT($F$1)</f>
        <v>89.513322452604</v>
      </c>
      <c r="O116" s="1">
        <f>I116+NORMSINV(1-$H$1/2)*J116/SQRT($F$1)</f>
        <v>109.55847933087216</v>
      </c>
      <c r="P116" s="1">
        <f>IF(AND(N116&lt;$B$1,O116&gt;$B$1),1,0)</f>
        <v>1</v>
      </c>
    </row>
    <row r="117" spans="1:16" ht="12.75">
      <c r="A117" s="1">
        <f>NORMINV(RAND(),$B$1,$D$1)</f>
        <v>73.8627903209538</v>
      </c>
      <c r="B117" s="1">
        <f>NORMINV(RAND(),$B$1,$D$1)</f>
        <v>109.0757838959136</v>
      </c>
      <c r="C117" s="1">
        <f>NORMINV(RAND(),$B$1,$D$1)</f>
        <v>87.40314602863533</v>
      </c>
      <c r="D117" s="1">
        <f>NORMINV(RAND(),$B$1,$D$1)</f>
        <v>133.37663419957397</v>
      </c>
      <c r="E117" s="1">
        <f>NORMINV(RAND(),$B$1,$D$1)</f>
        <v>75.93160099615706</v>
      </c>
      <c r="F117" s="1">
        <f>NORMINV(RAND(),$B$1,$D$1)</f>
        <v>121.19022952196852</v>
      </c>
      <c r="G117" s="1">
        <f>NORMINV(RAND(),$B$1,$D$1)</f>
        <v>104.58390026519207</v>
      </c>
      <c r="H117" s="1">
        <f>NORMINV(RAND(),$B$1,$D$1)</f>
        <v>103.97483529228094</v>
      </c>
      <c r="I117" s="1">
        <f>AVERAGE(A117:H117)</f>
        <v>101.17486506508442</v>
      </c>
      <c r="J117" s="1">
        <f>STDEV(A117:H117)</f>
        <v>21.0179741965043</v>
      </c>
      <c r="K117" s="1">
        <f>I117-TINV($H$1,$F$1-1)*J117/SQRT($F$1)</f>
        <v>83.60339890653253</v>
      </c>
      <c r="L117" s="1">
        <f>I117+TINV($H$1,$F$1-1)*J117/SQRT($F$1)</f>
        <v>118.7463312236363</v>
      </c>
      <c r="M117" s="1">
        <f>IF(AND(K117&lt;$B$1,L117&gt;$B$1),1,0)</f>
        <v>1</v>
      </c>
      <c r="N117" s="1">
        <f>I117-NORMSINV(1-$H$1/2)*J117/SQRT($F$1)</f>
        <v>86.61041965557534</v>
      </c>
      <c r="O117" s="1">
        <f>I117+NORMSINV(1-$H$1/2)*J117/SQRT($F$1)</f>
        <v>115.7393104745935</v>
      </c>
      <c r="P117" s="1">
        <f>IF(AND(N117&lt;$B$1,O117&gt;$B$1),1,0)</f>
        <v>1</v>
      </c>
    </row>
    <row r="118" spans="1:16" ht="12.75">
      <c r="A118" s="1">
        <f>NORMINV(RAND(),$B$1,$D$1)</f>
        <v>101.13720802418453</v>
      </c>
      <c r="B118" s="1">
        <f>NORMINV(RAND(),$B$1,$D$1)</f>
        <v>115.29413377043132</v>
      </c>
      <c r="C118" s="1">
        <f>NORMINV(RAND(),$B$1,$D$1)</f>
        <v>106.68091522469125</v>
      </c>
      <c r="D118" s="1">
        <f>NORMINV(RAND(),$B$1,$D$1)</f>
        <v>118.32399247663479</v>
      </c>
      <c r="E118" s="1">
        <f>NORMINV(RAND(),$B$1,$D$1)</f>
        <v>105.45814395482631</v>
      </c>
      <c r="F118" s="1">
        <f>NORMINV(RAND(),$B$1,$D$1)</f>
        <v>100.54525876159211</v>
      </c>
      <c r="G118" s="1">
        <f>NORMINV(RAND(),$B$1,$D$1)</f>
        <v>105.34557811914325</v>
      </c>
      <c r="H118" s="1">
        <f>NORMINV(RAND(),$B$1,$D$1)</f>
        <v>140.52834891887278</v>
      </c>
      <c r="I118" s="1">
        <f>AVERAGE(A118:H118)</f>
        <v>111.66419740629703</v>
      </c>
      <c r="J118" s="1">
        <f>STDEV(A118:H118)</f>
        <v>13.247048207071444</v>
      </c>
      <c r="K118" s="1">
        <f>I118-TINV($H$1,$F$1-1)*J118/SQRT($F$1)</f>
        <v>100.5893879553474</v>
      </c>
      <c r="L118" s="1">
        <f>I118+TINV($H$1,$F$1-1)*J118/SQRT($F$1)</f>
        <v>122.73900685724666</v>
      </c>
      <c r="M118" s="1">
        <f>IF(AND(K118&lt;$B$1,L118&gt;$B$1),1,0)</f>
        <v>0</v>
      </c>
      <c r="N118" s="1">
        <f>I118-NORMSINV(1-$H$1/2)*J118/SQRT($F$1)</f>
        <v>102.48463002053461</v>
      </c>
      <c r="O118" s="1">
        <f>I118+NORMSINV(1-$H$1/2)*J118/SQRT($F$1)</f>
        <v>120.84376479205946</v>
      </c>
      <c r="P118" s="1">
        <f>IF(AND(N118&lt;$B$1,O118&gt;$B$1),1,0)</f>
        <v>0</v>
      </c>
    </row>
    <row r="119" spans="1:16" ht="12.75">
      <c r="A119" s="1">
        <f>NORMINV(RAND(),$B$1,$D$1)</f>
        <v>100.1679257832016</v>
      </c>
      <c r="B119" s="1">
        <f>NORMINV(RAND(),$B$1,$D$1)</f>
        <v>70.94446567162689</v>
      </c>
      <c r="C119" s="1">
        <f>NORMINV(RAND(),$B$1,$D$1)</f>
        <v>98.61453317611738</v>
      </c>
      <c r="D119" s="1">
        <f>NORMINV(RAND(),$B$1,$D$1)</f>
        <v>92.66734959186645</v>
      </c>
      <c r="E119" s="1">
        <f>NORMINV(RAND(),$B$1,$D$1)</f>
        <v>114.54061082045766</v>
      </c>
      <c r="F119" s="1">
        <f>NORMINV(RAND(),$B$1,$D$1)</f>
        <v>100.07210199160282</v>
      </c>
      <c r="G119" s="1">
        <f>NORMINV(RAND(),$B$1,$D$1)</f>
        <v>112.92866343101657</v>
      </c>
      <c r="H119" s="1">
        <f>NORMINV(RAND(),$B$1,$D$1)</f>
        <v>76.30964038093897</v>
      </c>
      <c r="I119" s="1">
        <f>AVERAGE(A119:H119)</f>
        <v>95.78066135585354</v>
      </c>
      <c r="J119" s="1">
        <f>STDEV(A119:H119)</f>
        <v>15.571654855052486</v>
      </c>
      <c r="K119" s="1">
        <f>I119-TINV($H$1,$F$1-1)*J119/SQRT($F$1)</f>
        <v>82.76243211263215</v>
      </c>
      <c r="L119" s="1">
        <f>I119+TINV($H$1,$F$1-1)*J119/SQRT($F$1)</f>
        <v>108.79889059907492</v>
      </c>
      <c r="M119" s="1">
        <f>IF(AND(K119&lt;$B$1,L119&gt;$B$1),1,0)</f>
        <v>1</v>
      </c>
      <c r="N119" s="1">
        <f>I119-NORMSINV(1-$H$1/2)*J119/SQRT($F$1)</f>
        <v>84.9902533483183</v>
      </c>
      <c r="O119" s="1">
        <f>I119+NORMSINV(1-$H$1/2)*J119/SQRT($F$1)</f>
        <v>106.57106936338877</v>
      </c>
      <c r="P119" s="1">
        <f>IF(AND(N119&lt;$B$1,O119&gt;$B$1),1,0)</f>
        <v>1</v>
      </c>
    </row>
    <row r="120" spans="1:16" ht="12.75">
      <c r="A120" s="1">
        <f>NORMINV(RAND(),$B$1,$D$1)</f>
        <v>107.23960653383456</v>
      </c>
      <c r="B120" s="1">
        <f>NORMINV(RAND(),$B$1,$D$1)</f>
        <v>113.51296118508871</v>
      </c>
      <c r="C120" s="1">
        <f>NORMINV(RAND(),$B$1,$D$1)</f>
        <v>80.2375256471846</v>
      </c>
      <c r="D120" s="1">
        <f>NORMINV(RAND(),$B$1,$D$1)</f>
        <v>81.94336010961709</v>
      </c>
      <c r="E120" s="1">
        <f>NORMINV(RAND(),$B$1,$D$1)</f>
        <v>103.33694757241405</v>
      </c>
      <c r="F120" s="1">
        <f>NORMINV(RAND(),$B$1,$D$1)</f>
        <v>85.20815214296046</v>
      </c>
      <c r="G120" s="1">
        <f>NORMINV(RAND(),$B$1,$D$1)</f>
        <v>95.83692702306291</v>
      </c>
      <c r="H120" s="1">
        <f>NORMINV(RAND(),$B$1,$D$1)</f>
        <v>132.42599531214896</v>
      </c>
      <c r="I120" s="1">
        <f>AVERAGE(A120:H120)</f>
        <v>99.96768444078891</v>
      </c>
      <c r="J120" s="1">
        <f>STDEV(A120:H120)</f>
        <v>17.929670683733097</v>
      </c>
      <c r="K120" s="1">
        <f>I120-TINV($H$1,$F$1-1)*J120/SQRT($F$1)</f>
        <v>84.97810463125643</v>
      </c>
      <c r="L120" s="1">
        <f>I120+TINV($H$1,$F$1-1)*J120/SQRT($F$1)</f>
        <v>114.9572642503214</v>
      </c>
      <c r="M120" s="1">
        <f>IF(AND(K120&lt;$B$1,L120&gt;$B$1),1,0)</f>
        <v>1</v>
      </c>
      <c r="N120" s="1">
        <f>I120-NORMSINV(1-$H$1/2)*J120/SQRT($F$1)</f>
        <v>87.54328485583092</v>
      </c>
      <c r="O120" s="1">
        <f>I120+NORMSINV(1-$H$1/2)*J120/SQRT($F$1)</f>
        <v>112.39208402574691</v>
      </c>
      <c r="P120" s="1">
        <f>IF(AND(N120&lt;$B$1,O120&gt;$B$1),1,0)</f>
        <v>1</v>
      </c>
    </row>
    <row r="121" spans="1:16" ht="12.75">
      <c r="A121" s="1">
        <f>NORMINV(RAND(),$B$1,$D$1)</f>
        <v>114.96440892123574</v>
      </c>
      <c r="B121" s="1">
        <f>NORMINV(RAND(),$B$1,$D$1)</f>
        <v>85.11039138160854</v>
      </c>
      <c r="C121" s="1">
        <f>NORMINV(RAND(),$B$1,$D$1)</f>
        <v>100.4360484743183</v>
      </c>
      <c r="D121" s="1">
        <f>NORMINV(RAND(),$B$1,$D$1)</f>
        <v>74.79264721890415</v>
      </c>
      <c r="E121" s="1">
        <f>NORMINV(RAND(),$B$1,$D$1)</f>
        <v>106.36924286971501</v>
      </c>
      <c r="F121" s="1">
        <f>NORMINV(RAND(),$B$1,$D$1)</f>
        <v>88.45859053391604</v>
      </c>
      <c r="G121" s="1">
        <f>NORMINV(RAND(),$B$1,$D$1)</f>
        <v>125.82211353886007</v>
      </c>
      <c r="H121" s="1">
        <f>NORMINV(RAND(),$B$1,$D$1)</f>
        <v>92.38826855975886</v>
      </c>
      <c r="I121" s="1">
        <f>AVERAGE(A121:H121)</f>
        <v>98.54271393728959</v>
      </c>
      <c r="J121" s="1">
        <f>STDEV(A121:H121)</f>
        <v>16.744878452206628</v>
      </c>
      <c r="K121" s="1">
        <f>I121-TINV($H$1,$F$1-1)*J121/SQRT($F$1)</f>
        <v>84.54364522109762</v>
      </c>
      <c r="L121" s="1">
        <f>I121+TINV($H$1,$F$1-1)*J121/SQRT($F$1)</f>
        <v>112.54178265348156</v>
      </c>
      <c r="M121" s="1">
        <f>IF(AND(K121&lt;$B$1,L121&gt;$B$1),1,0)</f>
        <v>1</v>
      </c>
      <c r="N121" s="1">
        <f>I121-NORMSINV(1-$H$1/2)*J121/SQRT($F$1)</f>
        <v>86.93931839469775</v>
      </c>
      <c r="O121" s="1">
        <f>I121+NORMSINV(1-$H$1/2)*J121/SQRT($F$1)</f>
        <v>110.14610947988143</v>
      </c>
      <c r="P121" s="1">
        <f>IF(AND(N121&lt;$B$1,O121&gt;$B$1),1,0)</f>
        <v>1</v>
      </c>
    </row>
    <row r="122" spans="1:16" ht="12.75">
      <c r="A122" s="1">
        <f>NORMINV(RAND(),$B$1,$D$1)</f>
        <v>95.69333771661739</v>
      </c>
      <c r="B122" s="1">
        <f>NORMINV(RAND(),$B$1,$D$1)</f>
        <v>91.59966893740348</v>
      </c>
      <c r="C122" s="1">
        <f>NORMINV(RAND(),$B$1,$D$1)</f>
        <v>98.83320205382472</v>
      </c>
      <c r="D122" s="1">
        <f>NORMINV(RAND(),$B$1,$D$1)</f>
        <v>97.20842782341488</v>
      </c>
      <c r="E122" s="1">
        <f>NORMINV(RAND(),$B$1,$D$1)</f>
        <v>109.318405016459</v>
      </c>
      <c r="F122" s="1">
        <f>NORMINV(RAND(),$B$1,$D$1)</f>
        <v>79.99141654935548</v>
      </c>
      <c r="G122" s="1">
        <f>NORMINV(RAND(),$B$1,$D$1)</f>
        <v>120.50583555341271</v>
      </c>
      <c r="H122" s="1">
        <f>NORMINV(RAND(),$B$1,$D$1)</f>
        <v>97.23069041706444</v>
      </c>
      <c r="I122" s="1">
        <f>AVERAGE(A122:H122)</f>
        <v>98.797623008444</v>
      </c>
      <c r="J122" s="1">
        <f>STDEV(A122:H122)</f>
        <v>11.964447108424126</v>
      </c>
      <c r="K122" s="1">
        <f>I122-TINV($H$1,$F$1-1)*J122/SQRT($F$1)</f>
        <v>88.79509491006884</v>
      </c>
      <c r="L122" s="1">
        <f>I122+TINV($H$1,$F$1-1)*J122/SQRT($F$1)</f>
        <v>108.80015110681917</v>
      </c>
      <c r="M122" s="1">
        <f>IF(AND(K122&lt;$B$1,L122&gt;$B$1),1,0)</f>
        <v>1</v>
      </c>
      <c r="N122" s="1">
        <f>I122-NORMSINV(1-$H$1/2)*J122/SQRT($F$1)</f>
        <v>90.50683650654679</v>
      </c>
      <c r="O122" s="1">
        <f>I122+NORMSINV(1-$H$1/2)*J122/SQRT($F$1)</f>
        <v>107.08840951034122</v>
      </c>
      <c r="P122" s="1">
        <f>IF(AND(N122&lt;$B$1,O122&gt;$B$1),1,0)</f>
        <v>1</v>
      </c>
    </row>
    <row r="123" spans="1:16" ht="12.75">
      <c r="A123" s="1">
        <f>NORMINV(RAND(),$B$1,$D$1)</f>
        <v>83.81352766958125</v>
      </c>
      <c r="B123" s="1">
        <f>NORMINV(RAND(),$B$1,$D$1)</f>
        <v>117.87718538961013</v>
      </c>
      <c r="C123" s="1">
        <f>NORMINV(RAND(),$B$1,$D$1)</f>
        <v>87.77598387801493</v>
      </c>
      <c r="D123" s="1">
        <f>NORMINV(RAND(),$B$1,$D$1)</f>
        <v>95.68727028196884</v>
      </c>
      <c r="E123" s="1">
        <f>NORMINV(RAND(),$B$1,$D$1)</f>
        <v>79.55700500009794</v>
      </c>
      <c r="F123" s="1">
        <f>NORMINV(RAND(),$B$1,$D$1)</f>
        <v>122.70082069821859</v>
      </c>
      <c r="G123" s="1">
        <f>NORMINV(RAND(),$B$1,$D$1)</f>
        <v>96.49656100743655</v>
      </c>
      <c r="H123" s="1">
        <f>NORMINV(RAND(),$B$1,$D$1)</f>
        <v>74.37033076906478</v>
      </c>
      <c r="I123" s="1">
        <f>AVERAGE(A123:H123)</f>
        <v>94.78483558674913</v>
      </c>
      <c r="J123" s="1">
        <f>STDEV(A123:H123)</f>
        <v>17.46194093070407</v>
      </c>
      <c r="K123" s="1">
        <f>I123-TINV($H$1,$F$1-1)*J123/SQRT($F$1)</f>
        <v>80.18628763641762</v>
      </c>
      <c r="L123" s="1">
        <f>I123+TINV($H$1,$F$1-1)*J123/SQRT($F$1)</f>
        <v>109.38338353708063</v>
      </c>
      <c r="M123" s="1">
        <f>IF(AND(K123&lt;$B$1,L123&gt;$B$1),1,0)</f>
        <v>1</v>
      </c>
      <c r="N123" s="1">
        <f>I123-NORMSINV(1-$H$1/2)*J123/SQRT($F$1)</f>
        <v>82.68455022853365</v>
      </c>
      <c r="O123" s="1">
        <f>I123+NORMSINV(1-$H$1/2)*J123/SQRT($F$1)</f>
        <v>106.8851209449646</v>
      </c>
      <c r="P123" s="1">
        <f>IF(AND(N123&lt;$B$1,O123&gt;$B$1),1,0)</f>
        <v>1</v>
      </c>
    </row>
    <row r="124" spans="1:16" ht="12.75">
      <c r="A124" s="1">
        <f>NORMINV(RAND(),$B$1,$D$1)</f>
        <v>86.15159755805564</v>
      </c>
      <c r="B124" s="1">
        <f>NORMINV(RAND(),$B$1,$D$1)</f>
        <v>90.86951246408141</v>
      </c>
      <c r="C124" s="1">
        <f>NORMINV(RAND(),$B$1,$D$1)</f>
        <v>102.45721183363848</v>
      </c>
      <c r="D124" s="1">
        <f>NORMINV(RAND(),$B$1,$D$1)</f>
        <v>89.20468054089034</v>
      </c>
      <c r="E124" s="1">
        <f>NORMINV(RAND(),$B$1,$D$1)</f>
        <v>124.35863907608177</v>
      </c>
      <c r="F124" s="1">
        <f>NORMINV(RAND(),$B$1,$D$1)</f>
        <v>68.63492840905688</v>
      </c>
      <c r="G124" s="1">
        <f>NORMINV(RAND(),$B$1,$D$1)</f>
        <v>99.43069926874756</v>
      </c>
      <c r="H124" s="1">
        <f>NORMINV(RAND(),$B$1,$D$1)</f>
        <v>81.2424782078116</v>
      </c>
      <c r="I124" s="1">
        <f>AVERAGE(A124:H124)</f>
        <v>92.79371841979545</v>
      </c>
      <c r="J124" s="1">
        <f>STDEV(A124:H124)</f>
        <v>16.5251179031994</v>
      </c>
      <c r="K124" s="1">
        <f>I124-TINV($H$1,$F$1-1)*J124/SQRT($F$1)</f>
        <v>78.97837412032237</v>
      </c>
      <c r="L124" s="1">
        <f>I124+TINV($H$1,$F$1-1)*J124/SQRT($F$1)</f>
        <v>106.60906271926854</v>
      </c>
      <c r="M124" s="1">
        <f>IF(AND(K124&lt;$B$1,L124&gt;$B$1),1,0)</f>
        <v>1</v>
      </c>
      <c r="N124" s="1">
        <f>I124-NORMSINV(1-$H$1/2)*J124/SQRT($F$1)</f>
        <v>81.34260636985877</v>
      </c>
      <c r="O124" s="1">
        <f>I124+NORMSINV(1-$H$1/2)*J124/SQRT($F$1)</f>
        <v>104.24483046973214</v>
      </c>
      <c r="P124" s="1">
        <f>IF(AND(N124&lt;$B$1,O124&gt;$B$1),1,0)</f>
        <v>1</v>
      </c>
    </row>
    <row r="125" spans="1:16" ht="12.75">
      <c r="A125" s="1">
        <f>NORMINV(RAND(),$B$1,$D$1)</f>
        <v>111.74996728158426</v>
      </c>
      <c r="B125" s="1">
        <f>NORMINV(RAND(),$B$1,$D$1)</f>
        <v>128.90808263827037</v>
      </c>
      <c r="C125" s="1">
        <f>NORMINV(RAND(),$B$1,$D$1)</f>
        <v>108.68934563949547</v>
      </c>
      <c r="D125" s="1">
        <f>NORMINV(RAND(),$B$1,$D$1)</f>
        <v>92.70895500398491</v>
      </c>
      <c r="E125" s="1">
        <f>NORMINV(RAND(),$B$1,$D$1)</f>
        <v>81.02439457670359</v>
      </c>
      <c r="F125" s="1">
        <f>NORMINV(RAND(),$B$1,$D$1)</f>
        <v>94.37562129634654</v>
      </c>
      <c r="G125" s="1">
        <f>NORMINV(RAND(),$B$1,$D$1)</f>
        <v>90.83770288413284</v>
      </c>
      <c r="H125" s="1">
        <f>NORMINV(RAND(),$B$1,$D$1)</f>
        <v>74.59927339687165</v>
      </c>
      <c r="I125" s="1">
        <f>AVERAGE(A125:H125)</f>
        <v>97.8616678396737</v>
      </c>
      <c r="J125" s="1">
        <f>STDEV(A125:H125)</f>
        <v>17.6743363572395</v>
      </c>
      <c r="K125" s="1">
        <f>I125-TINV($H$1,$F$1-1)*J125/SQRT($F$1)</f>
        <v>83.0855528691001</v>
      </c>
      <c r="L125" s="1">
        <f>I125+TINV($H$1,$F$1-1)*J125/SQRT($F$1)</f>
        <v>112.6377828102473</v>
      </c>
      <c r="M125" s="1">
        <f>IF(AND(K125&lt;$B$1,L125&gt;$B$1),1,0)</f>
        <v>1</v>
      </c>
      <c r="N125" s="1">
        <f>I125-NORMSINV(1-$H$1/2)*J125/SQRT($F$1)</f>
        <v>85.61420266450331</v>
      </c>
      <c r="O125" s="1">
        <f>I125+NORMSINV(1-$H$1/2)*J125/SQRT($F$1)</f>
        <v>110.10913301484409</v>
      </c>
      <c r="P125" s="1">
        <f>IF(AND(N125&lt;$B$1,O125&gt;$B$1),1,0)</f>
        <v>1</v>
      </c>
    </row>
    <row r="126" spans="1:16" ht="12.75">
      <c r="A126" s="1">
        <f>NORMINV(RAND(),$B$1,$D$1)</f>
        <v>102.0488623168534</v>
      </c>
      <c r="B126" s="1">
        <f>NORMINV(RAND(),$B$1,$D$1)</f>
        <v>111.6200371133042</v>
      </c>
      <c r="C126" s="1">
        <f>NORMINV(RAND(),$B$1,$D$1)</f>
        <v>73.28893256297589</v>
      </c>
      <c r="D126" s="1">
        <f>NORMINV(RAND(),$B$1,$D$1)</f>
        <v>99.50310759953912</v>
      </c>
      <c r="E126" s="1">
        <f>NORMINV(RAND(),$B$1,$D$1)</f>
        <v>90.70408452339431</v>
      </c>
      <c r="F126" s="1">
        <f>NORMINV(RAND(),$B$1,$D$1)</f>
        <v>101.10924160238231</v>
      </c>
      <c r="G126" s="1">
        <f>NORMINV(RAND(),$B$1,$D$1)</f>
        <v>106.93190141821599</v>
      </c>
      <c r="H126" s="1">
        <f>NORMINV(RAND(),$B$1,$D$1)</f>
        <v>87.24882163218311</v>
      </c>
      <c r="I126" s="1">
        <f>AVERAGE(A126:H126)</f>
        <v>96.55687359610604</v>
      </c>
      <c r="J126" s="1">
        <f>STDEV(A126:H126)</f>
        <v>12.284708485672862</v>
      </c>
      <c r="K126" s="1">
        <f>I126-TINV($H$1,$F$1-1)*J126/SQRT($F$1)</f>
        <v>86.28660028596099</v>
      </c>
      <c r="L126" s="1">
        <f>I126+TINV($H$1,$F$1-1)*J126/SQRT($F$1)</f>
        <v>106.8271469062511</v>
      </c>
      <c r="M126" s="1">
        <f>IF(AND(K126&lt;$B$1,L126&gt;$B$1),1,0)</f>
        <v>1</v>
      </c>
      <c r="N126" s="1">
        <f>I126-NORMSINV(1-$H$1/2)*J126/SQRT($F$1)</f>
        <v>88.04416136044857</v>
      </c>
      <c r="O126" s="1">
        <f>I126+NORMSINV(1-$H$1/2)*J126/SQRT($F$1)</f>
        <v>105.06958583176352</v>
      </c>
      <c r="P126" s="1">
        <f>IF(AND(N126&lt;$B$1,O126&gt;$B$1),1,0)</f>
        <v>1</v>
      </c>
    </row>
    <row r="127" spans="1:16" ht="12.75">
      <c r="A127" s="1">
        <f>NORMINV(RAND(),$B$1,$D$1)</f>
        <v>99.86254601040127</v>
      </c>
      <c r="B127" s="1">
        <f>NORMINV(RAND(),$B$1,$D$1)</f>
        <v>99.60631035109135</v>
      </c>
      <c r="C127" s="1">
        <f>NORMINV(RAND(),$B$1,$D$1)</f>
        <v>101.43918735584072</v>
      </c>
      <c r="D127" s="1">
        <f>NORMINV(RAND(),$B$1,$D$1)</f>
        <v>99.0079672770429</v>
      </c>
      <c r="E127" s="1">
        <f>NORMINV(RAND(),$B$1,$D$1)</f>
        <v>100.19673452228766</v>
      </c>
      <c r="F127" s="1">
        <f>NORMINV(RAND(),$B$1,$D$1)</f>
        <v>84.63321553752414</v>
      </c>
      <c r="G127" s="1">
        <f>NORMINV(RAND(),$B$1,$D$1)</f>
        <v>112.23658074918691</v>
      </c>
      <c r="H127" s="1">
        <f>NORMINV(RAND(),$B$1,$D$1)</f>
        <v>112.25078346186987</v>
      </c>
      <c r="I127" s="1">
        <f>AVERAGE(A127:H127)</f>
        <v>101.1541656581556</v>
      </c>
      <c r="J127" s="1">
        <f>STDEV(A127:H127)</f>
        <v>8.68960676757226</v>
      </c>
      <c r="K127" s="1">
        <f>I127-TINV($H$1,$F$1-1)*J127/SQRT($F$1)</f>
        <v>93.88947259972971</v>
      </c>
      <c r="L127" s="1">
        <f>I127+TINV($H$1,$F$1-1)*J127/SQRT($F$1)</f>
        <v>108.4188587165815</v>
      </c>
      <c r="M127" s="1">
        <f>IF(AND(K127&lt;$B$1,L127&gt;$B$1),1,0)</f>
        <v>1</v>
      </c>
      <c r="N127" s="1">
        <f>I127-NORMSINV(1-$H$1/2)*J127/SQRT($F$1)</f>
        <v>95.13268603251899</v>
      </c>
      <c r="O127" s="1">
        <f>I127+NORMSINV(1-$H$1/2)*J127/SQRT($F$1)</f>
        <v>107.17564528379222</v>
      </c>
      <c r="P127" s="1">
        <f>IF(AND(N127&lt;$B$1,O127&gt;$B$1),1,0)</f>
        <v>1</v>
      </c>
    </row>
    <row r="128" spans="1:16" ht="12.75">
      <c r="A128" s="1">
        <f>NORMINV(RAND(),$B$1,$D$1)</f>
        <v>112.25597250282333</v>
      </c>
      <c r="B128" s="1">
        <f>NORMINV(RAND(),$B$1,$D$1)</f>
        <v>85.98872334073353</v>
      </c>
      <c r="C128" s="1">
        <f>NORMINV(RAND(),$B$1,$D$1)</f>
        <v>111.01668580398051</v>
      </c>
      <c r="D128" s="1">
        <f>NORMINV(RAND(),$B$1,$D$1)</f>
        <v>130.13451712722528</v>
      </c>
      <c r="E128" s="1">
        <f>NORMINV(RAND(),$B$1,$D$1)</f>
        <v>126.8988386799629</v>
      </c>
      <c r="F128" s="1">
        <f>NORMINV(RAND(),$B$1,$D$1)</f>
        <v>109.8964767601739</v>
      </c>
      <c r="G128" s="1">
        <f>NORMINV(RAND(),$B$1,$D$1)</f>
        <v>99.50069191728204</v>
      </c>
      <c r="H128" s="1">
        <f>NORMINV(RAND(),$B$1,$D$1)</f>
        <v>113.65755107103469</v>
      </c>
      <c r="I128" s="1">
        <f>AVERAGE(A128:H128)</f>
        <v>111.16868215040202</v>
      </c>
      <c r="J128" s="1">
        <f>STDEV(A128:H128)</f>
        <v>14.072929032153366</v>
      </c>
      <c r="K128" s="1">
        <f>I128-TINV($H$1,$F$1-1)*J128/SQRT($F$1)</f>
        <v>99.40341905091107</v>
      </c>
      <c r="L128" s="1">
        <f>I128+TINV($H$1,$F$1-1)*J128/SQRT($F$1)</f>
        <v>122.93394524989297</v>
      </c>
      <c r="M128" s="1">
        <f>IF(AND(K128&lt;$B$1,L128&gt;$B$1),1,0)</f>
        <v>1</v>
      </c>
      <c r="N128" s="1">
        <f>I128-NORMSINV(1-$H$1/2)*J128/SQRT($F$1)</f>
        <v>101.41681906767054</v>
      </c>
      <c r="O128" s="1">
        <f>I128+NORMSINV(1-$H$1/2)*J128/SQRT($F$1)</f>
        <v>120.9205452331335</v>
      </c>
      <c r="P128" s="1">
        <f>IF(AND(N128&lt;$B$1,O128&gt;$B$1),1,0)</f>
        <v>0</v>
      </c>
    </row>
    <row r="129" spans="1:16" ht="12.75">
      <c r="A129" s="1">
        <f>NORMINV(RAND(),$B$1,$D$1)</f>
        <v>91.76185987134686</v>
      </c>
      <c r="B129" s="1">
        <f>NORMINV(RAND(),$B$1,$D$1)</f>
        <v>85.61003378532565</v>
      </c>
      <c r="C129" s="1">
        <f>NORMINV(RAND(),$B$1,$D$1)</f>
        <v>119.33894716941123</v>
      </c>
      <c r="D129" s="1">
        <f>NORMINV(RAND(),$B$1,$D$1)</f>
        <v>126.10779865414588</v>
      </c>
      <c r="E129" s="1">
        <f>NORMINV(RAND(),$B$1,$D$1)</f>
        <v>122.52000106839105</v>
      </c>
      <c r="F129" s="1">
        <f>NORMINV(RAND(),$B$1,$D$1)</f>
        <v>109.25777056554527</v>
      </c>
      <c r="G129" s="1">
        <f>NORMINV(RAND(),$B$1,$D$1)</f>
        <v>64.24219269093449</v>
      </c>
      <c r="H129" s="1">
        <f>NORMINV(RAND(),$B$1,$D$1)</f>
        <v>94.67373895274899</v>
      </c>
      <c r="I129" s="1">
        <f>AVERAGE(A129:H129)</f>
        <v>101.68904284473118</v>
      </c>
      <c r="J129" s="1">
        <f>STDEV(A129:H129)</f>
        <v>21.406186645904587</v>
      </c>
      <c r="K129" s="1">
        <f>I129-TINV($H$1,$F$1-1)*J129/SQRT($F$1)</f>
        <v>83.79302295644354</v>
      </c>
      <c r="L129" s="1">
        <f>I129+TINV($H$1,$F$1-1)*J129/SQRT($F$1)</f>
        <v>119.58506273301882</v>
      </c>
      <c r="M129" s="1">
        <f>IF(AND(K129&lt;$B$1,L129&gt;$B$1),1,0)</f>
        <v>1</v>
      </c>
      <c r="N129" s="1">
        <f>I129-NORMSINV(1-$H$1/2)*J129/SQRT($F$1)</f>
        <v>86.8555848760801</v>
      </c>
      <c r="O129" s="1">
        <f>I129+NORMSINV(1-$H$1/2)*J129/SQRT($F$1)</f>
        <v>116.52250081338225</v>
      </c>
      <c r="P129" s="1">
        <f>IF(AND(N129&lt;$B$1,O129&gt;$B$1),1,0)</f>
        <v>1</v>
      </c>
    </row>
    <row r="130" spans="1:16" ht="12.75">
      <c r="A130" s="1">
        <f>NORMINV(RAND(),$B$1,$D$1)</f>
        <v>82.78611192257823</v>
      </c>
      <c r="B130" s="1">
        <f>NORMINV(RAND(),$B$1,$D$1)</f>
        <v>88.41247212248065</v>
      </c>
      <c r="C130" s="1">
        <f>NORMINV(RAND(),$B$1,$D$1)</f>
        <v>87.53070313662192</v>
      </c>
      <c r="D130" s="1">
        <f>NORMINV(RAND(),$B$1,$D$1)</f>
        <v>94.1784511807712</v>
      </c>
      <c r="E130" s="1">
        <f>NORMINV(RAND(),$B$1,$D$1)</f>
        <v>90.59412050361955</v>
      </c>
      <c r="F130" s="1">
        <f>NORMINV(RAND(),$B$1,$D$1)</f>
        <v>110.89804712861121</v>
      </c>
      <c r="G130" s="1">
        <f>NORMINV(RAND(),$B$1,$D$1)</f>
        <v>97.73367131657821</v>
      </c>
      <c r="H130" s="1">
        <f>NORMINV(RAND(),$B$1,$D$1)</f>
        <v>105.80915634627164</v>
      </c>
      <c r="I130" s="1">
        <f>AVERAGE(A130:H130)</f>
        <v>94.74284170719157</v>
      </c>
      <c r="J130" s="1">
        <f>STDEV(A130:H130)</f>
        <v>9.598968522900488</v>
      </c>
      <c r="K130" s="1">
        <f>I130-TINV($H$1,$F$1-1)*J130/SQRT($F$1)</f>
        <v>86.71790319598132</v>
      </c>
      <c r="L130" s="1">
        <f>I130+TINV($H$1,$F$1-1)*J130/SQRT($F$1)</f>
        <v>102.76778021840182</v>
      </c>
      <c r="M130" s="1">
        <f>IF(AND(K130&lt;$B$1,L130&gt;$B$1),1,0)</f>
        <v>1</v>
      </c>
      <c r="N130" s="1">
        <f>I130-NORMSINV(1-$H$1/2)*J130/SQRT($F$1)</f>
        <v>88.09121811434159</v>
      </c>
      <c r="O130" s="1">
        <f>I130+NORMSINV(1-$H$1/2)*J130/SQRT($F$1)</f>
        <v>101.39446530004156</v>
      </c>
      <c r="P130" s="1">
        <f>IF(AND(N130&lt;$B$1,O130&gt;$B$1),1,0)</f>
        <v>1</v>
      </c>
    </row>
    <row r="131" spans="1:16" ht="12.75">
      <c r="A131" s="1">
        <f>NORMINV(RAND(),$B$1,$D$1)</f>
        <v>113.70521096938646</v>
      </c>
      <c r="B131" s="1">
        <f>NORMINV(RAND(),$B$1,$D$1)</f>
        <v>99.75762885397454</v>
      </c>
      <c r="C131" s="1">
        <f>NORMINV(RAND(),$B$1,$D$1)</f>
        <v>116.10834764990962</v>
      </c>
      <c r="D131" s="1">
        <f>NORMINV(RAND(),$B$1,$D$1)</f>
        <v>114.1717949004341</v>
      </c>
      <c r="E131" s="1">
        <f>NORMINV(RAND(),$B$1,$D$1)</f>
        <v>116.13728651965837</v>
      </c>
      <c r="F131" s="1">
        <f>NORMINV(RAND(),$B$1,$D$1)</f>
        <v>112.69437145347004</v>
      </c>
      <c r="G131" s="1">
        <f>NORMINV(RAND(),$B$1,$D$1)</f>
        <v>108.38788194208573</v>
      </c>
      <c r="H131" s="1">
        <f>NORMINV(RAND(),$B$1,$D$1)</f>
        <v>101.71876809444129</v>
      </c>
      <c r="I131" s="1">
        <f>AVERAGE(A131:H131)</f>
        <v>110.33516129792002</v>
      </c>
      <c r="J131" s="1">
        <f>STDEV(A131:H131)</f>
        <v>6.420453075011864</v>
      </c>
      <c r="K131" s="1">
        <f>I131-TINV($H$1,$F$1-1)*J131/SQRT($F$1)</f>
        <v>104.96752820086803</v>
      </c>
      <c r="L131" s="1">
        <f>I131+TINV($H$1,$F$1-1)*J131/SQRT($F$1)</f>
        <v>115.70279439497202</v>
      </c>
      <c r="M131" s="1">
        <f>IF(AND(K131&lt;$B$1,L131&gt;$B$1),1,0)</f>
        <v>0</v>
      </c>
      <c r="N131" s="1">
        <f>I131-NORMSINV(1-$H$1/2)*J131/SQRT($F$1)</f>
        <v>105.88609606256173</v>
      </c>
      <c r="O131" s="1">
        <f>I131+NORMSINV(1-$H$1/2)*J131/SQRT($F$1)</f>
        <v>114.78422653327831</v>
      </c>
      <c r="P131" s="1">
        <f>IF(AND(N131&lt;$B$1,O131&gt;$B$1),1,0)</f>
        <v>0</v>
      </c>
    </row>
    <row r="132" spans="1:16" ht="12.75">
      <c r="A132" s="1">
        <f>NORMINV(RAND(),$B$1,$D$1)</f>
        <v>104.73082749375448</v>
      </c>
      <c r="B132" s="1">
        <f>NORMINV(RAND(),$B$1,$D$1)</f>
        <v>95.06626598130858</v>
      </c>
      <c r="C132" s="1">
        <f>NORMINV(RAND(),$B$1,$D$1)</f>
        <v>109.3108771119464</v>
      </c>
      <c r="D132" s="1">
        <f>NORMINV(RAND(),$B$1,$D$1)</f>
        <v>88.93103804915002</v>
      </c>
      <c r="E132" s="1">
        <f>NORMINV(RAND(),$B$1,$D$1)</f>
        <v>101.95710819130224</v>
      </c>
      <c r="F132" s="1">
        <f>NORMINV(RAND(),$B$1,$D$1)</f>
        <v>71.13748924952426</v>
      </c>
      <c r="G132" s="1">
        <f>NORMINV(RAND(),$B$1,$D$1)</f>
        <v>109.77777268584386</v>
      </c>
      <c r="H132" s="1">
        <f>NORMINV(RAND(),$B$1,$D$1)</f>
        <v>116.15076860071075</v>
      </c>
      <c r="I132" s="1">
        <f>AVERAGE(A132:H132)</f>
        <v>99.63276842044257</v>
      </c>
      <c r="J132" s="1">
        <f>STDEV(A132:H132)</f>
        <v>14.383447349174489</v>
      </c>
      <c r="K132" s="1">
        <f>I132-TINV($H$1,$F$1-1)*J132/SQRT($F$1)</f>
        <v>87.6079055113727</v>
      </c>
      <c r="L132" s="1">
        <f>I132+TINV($H$1,$F$1-1)*J132/SQRT($F$1)</f>
        <v>111.65763132951244</v>
      </c>
      <c r="M132" s="1">
        <f>IF(AND(K132&lt;$B$1,L132&gt;$B$1),1,0)</f>
        <v>1</v>
      </c>
      <c r="N132" s="1">
        <f>I132-NORMSINV(1-$H$1/2)*J132/SQRT($F$1)</f>
        <v>89.665731076166</v>
      </c>
      <c r="O132" s="1">
        <f>I132+NORMSINV(1-$H$1/2)*J132/SQRT($F$1)</f>
        <v>109.59980576471915</v>
      </c>
      <c r="P132" s="1">
        <f>IF(AND(N132&lt;$B$1,O132&gt;$B$1),1,0)</f>
        <v>1</v>
      </c>
    </row>
    <row r="133" spans="1:16" ht="12.75">
      <c r="A133" s="1">
        <f>NORMINV(RAND(),$B$1,$D$1)</f>
        <v>74.07789166914586</v>
      </c>
      <c r="B133" s="1">
        <f>NORMINV(RAND(),$B$1,$D$1)</f>
        <v>65.89386754482297</v>
      </c>
      <c r="C133" s="1">
        <f>NORMINV(RAND(),$B$1,$D$1)</f>
        <v>128.57168878317634</v>
      </c>
      <c r="D133" s="1">
        <f>NORMINV(RAND(),$B$1,$D$1)</f>
        <v>101.4951443229734</v>
      </c>
      <c r="E133" s="1">
        <f>NORMINV(RAND(),$B$1,$D$1)</f>
        <v>95.67775778742245</v>
      </c>
      <c r="F133" s="1">
        <f>NORMINV(RAND(),$B$1,$D$1)</f>
        <v>115.04356931955084</v>
      </c>
      <c r="G133" s="1">
        <f>NORMINV(RAND(),$B$1,$D$1)</f>
        <v>89.75761097533685</v>
      </c>
      <c r="H133" s="1">
        <f>NORMINV(RAND(),$B$1,$D$1)</f>
        <v>79.27807575182732</v>
      </c>
      <c r="I133" s="1">
        <f>AVERAGE(A133:H133)</f>
        <v>93.724450769282</v>
      </c>
      <c r="J133" s="1">
        <f>STDEV(A133:H133)</f>
        <v>21.1051656363161</v>
      </c>
      <c r="K133" s="1">
        <f>I133-TINV($H$1,$F$1-1)*J133/SQRT($F$1)</f>
        <v>76.08009074286043</v>
      </c>
      <c r="L133" s="1">
        <f>I133+TINV($H$1,$F$1-1)*J133/SQRT($F$1)</f>
        <v>111.36881079570357</v>
      </c>
      <c r="M133" s="1">
        <f>IF(AND(K133&lt;$B$1,L133&gt;$B$1),1,0)</f>
        <v>1</v>
      </c>
      <c r="N133" s="1">
        <f>I133-NORMSINV(1-$H$1/2)*J133/SQRT($F$1)</f>
        <v>79.09958588483006</v>
      </c>
      <c r="O133" s="1">
        <f>I133+NORMSINV(1-$H$1/2)*J133/SQRT($F$1)</f>
        <v>108.34931565373394</v>
      </c>
      <c r="P133" s="1">
        <f>IF(AND(N133&lt;$B$1,O133&gt;$B$1),1,0)</f>
        <v>1</v>
      </c>
    </row>
    <row r="134" spans="1:16" ht="12.75">
      <c r="A134" s="1">
        <f>NORMINV(RAND(),$B$1,$D$1)</f>
        <v>118.42952359363319</v>
      </c>
      <c r="B134" s="1">
        <f>NORMINV(RAND(),$B$1,$D$1)</f>
        <v>74.2376453073136</v>
      </c>
      <c r="C134" s="1">
        <f>NORMINV(RAND(),$B$1,$D$1)</f>
        <v>103.4699035582579</v>
      </c>
      <c r="D134" s="1">
        <f>NORMINV(RAND(),$B$1,$D$1)</f>
        <v>108.96801959852571</v>
      </c>
      <c r="E134" s="1">
        <f>NORMINV(RAND(),$B$1,$D$1)</f>
        <v>134.30108700542914</v>
      </c>
      <c r="F134" s="1">
        <f>NORMINV(RAND(),$B$1,$D$1)</f>
        <v>101.02315908309735</v>
      </c>
      <c r="G134" s="1">
        <f>NORMINV(RAND(),$B$1,$D$1)</f>
        <v>83.54027764808296</v>
      </c>
      <c r="H134" s="1">
        <f>NORMINV(RAND(),$B$1,$D$1)</f>
        <v>107.22559196775643</v>
      </c>
      <c r="I134" s="1">
        <f>AVERAGE(A134:H134)</f>
        <v>103.89940097026204</v>
      </c>
      <c r="J134" s="1">
        <f>STDEV(A134:H134)</f>
        <v>18.803161988871597</v>
      </c>
      <c r="K134" s="1">
        <f>I134-TINV($H$1,$F$1-1)*J134/SQRT($F$1)</f>
        <v>88.17956415477208</v>
      </c>
      <c r="L134" s="1">
        <f>I134+TINV($H$1,$F$1-1)*J134/SQRT($F$1)</f>
        <v>119.61923778575199</v>
      </c>
      <c r="M134" s="1">
        <f>IF(AND(K134&lt;$B$1,L134&gt;$B$1),1,0)</f>
        <v>1</v>
      </c>
      <c r="N134" s="1">
        <f>I134-NORMSINV(1-$H$1/2)*J134/SQRT($F$1)</f>
        <v>90.86971391514022</v>
      </c>
      <c r="O134" s="1">
        <f>I134+NORMSINV(1-$H$1/2)*J134/SQRT($F$1)</f>
        <v>116.92908802538385</v>
      </c>
      <c r="P134" s="1">
        <f>IF(AND(N134&lt;$B$1,O134&gt;$B$1),1,0)</f>
        <v>1</v>
      </c>
    </row>
    <row r="135" spans="1:16" ht="12.75">
      <c r="A135" s="1">
        <f>NORMINV(RAND(),$B$1,$D$1)</f>
        <v>123.39184794788147</v>
      </c>
      <c r="B135" s="1">
        <f>NORMINV(RAND(),$B$1,$D$1)</f>
        <v>97.6903890153754</v>
      </c>
      <c r="C135" s="1">
        <f>NORMINV(RAND(),$B$1,$D$1)</f>
        <v>109.63635351708241</v>
      </c>
      <c r="D135" s="1">
        <f>NORMINV(RAND(),$B$1,$D$1)</f>
        <v>88.94881865153289</v>
      </c>
      <c r="E135" s="1">
        <f>NORMINV(RAND(),$B$1,$D$1)</f>
        <v>109.87003969989351</v>
      </c>
      <c r="F135" s="1">
        <f>NORMINV(RAND(),$B$1,$D$1)</f>
        <v>130.58161591573605</v>
      </c>
      <c r="G135" s="1">
        <f>NORMINV(RAND(),$B$1,$D$1)</f>
        <v>91.66489320922797</v>
      </c>
      <c r="H135" s="1">
        <f>NORMINV(RAND(),$B$1,$D$1)</f>
        <v>111.55658394172792</v>
      </c>
      <c r="I135" s="1">
        <f>AVERAGE(A135:H135)</f>
        <v>107.91756773730721</v>
      </c>
      <c r="J135" s="1">
        <f>STDEV(A135:H135)</f>
        <v>14.646692917476862</v>
      </c>
      <c r="K135" s="1">
        <f>I135-TINV($H$1,$F$1-1)*J135/SQRT($F$1)</f>
        <v>95.67262602561024</v>
      </c>
      <c r="L135" s="1">
        <f>I135+TINV($H$1,$F$1-1)*J135/SQRT($F$1)</f>
        <v>120.16250944900418</v>
      </c>
      <c r="M135" s="1">
        <f>IF(AND(K135&lt;$B$1,L135&gt;$B$1),1,0)</f>
        <v>1</v>
      </c>
      <c r="N135" s="1">
        <f>I135-NORMSINV(1-$H$1/2)*J135/SQRT($F$1)</f>
        <v>97.76811387310394</v>
      </c>
      <c r="O135" s="1">
        <f>I135+NORMSINV(1-$H$1/2)*J135/SQRT($F$1)</f>
        <v>118.06702160151048</v>
      </c>
      <c r="P135" s="1">
        <f>IF(AND(N135&lt;$B$1,O135&gt;$B$1),1,0)</f>
        <v>1</v>
      </c>
    </row>
    <row r="136" spans="1:16" ht="12.75">
      <c r="A136" s="1">
        <f>NORMINV(RAND(),$B$1,$D$1)</f>
        <v>103.06893299354509</v>
      </c>
      <c r="B136" s="1">
        <f>NORMINV(RAND(),$B$1,$D$1)</f>
        <v>94.16032098875758</v>
      </c>
      <c r="C136" s="1">
        <f>NORMINV(RAND(),$B$1,$D$1)</f>
        <v>63.85347268421046</v>
      </c>
      <c r="D136" s="1">
        <f>NORMINV(RAND(),$B$1,$D$1)</f>
        <v>102.47750817104995</v>
      </c>
      <c r="E136" s="1">
        <f>NORMINV(RAND(),$B$1,$D$1)</f>
        <v>100.45446850181158</v>
      </c>
      <c r="F136" s="1">
        <f>NORMINV(RAND(),$B$1,$D$1)</f>
        <v>90.00750913445796</v>
      </c>
      <c r="G136" s="1">
        <f>NORMINV(RAND(),$B$1,$D$1)</f>
        <v>109.71165815548554</v>
      </c>
      <c r="H136" s="1">
        <f>NORMINV(RAND(),$B$1,$D$1)</f>
        <v>75.05134453239698</v>
      </c>
      <c r="I136" s="1">
        <f>AVERAGE(A136:H136)</f>
        <v>92.34815189521439</v>
      </c>
      <c r="J136" s="1">
        <f>STDEV(A136:H136)</f>
        <v>15.6050888134952</v>
      </c>
      <c r="K136" s="1">
        <f>I136-TINV($H$1,$F$1-1)*J136/SQRT($F$1)</f>
        <v>79.30197116324199</v>
      </c>
      <c r="L136" s="1">
        <f>I136+TINV($H$1,$F$1-1)*J136/SQRT($F$1)</f>
        <v>105.39433262718678</v>
      </c>
      <c r="M136" s="1">
        <f>IF(AND(K136&lt;$B$1,L136&gt;$B$1),1,0)</f>
        <v>1</v>
      </c>
      <c r="N136" s="1">
        <f>I136-NORMSINV(1-$H$1/2)*J136/SQRT($F$1)</f>
        <v>81.5345757622447</v>
      </c>
      <c r="O136" s="1">
        <f>I136+NORMSINV(1-$H$1/2)*J136/SQRT($F$1)</f>
        <v>103.16172802818407</v>
      </c>
      <c r="P136" s="1">
        <f>IF(AND(N136&lt;$B$1,O136&gt;$B$1),1,0)</f>
        <v>1</v>
      </c>
    </row>
    <row r="137" spans="1:16" ht="12.75">
      <c r="A137" s="1">
        <f>NORMINV(RAND(),$B$1,$D$1)</f>
        <v>96.9839261738252</v>
      </c>
      <c r="B137" s="1">
        <f>NORMINV(RAND(),$B$1,$D$1)</f>
        <v>113.28858050188083</v>
      </c>
      <c r="C137" s="1">
        <f>NORMINV(RAND(),$B$1,$D$1)</f>
        <v>109.78351795038462</v>
      </c>
      <c r="D137" s="1">
        <f>NORMINV(RAND(),$B$1,$D$1)</f>
        <v>104.83332920649343</v>
      </c>
      <c r="E137" s="1">
        <f>NORMINV(RAND(),$B$1,$D$1)</f>
        <v>100.58568896384999</v>
      </c>
      <c r="F137" s="1">
        <f>NORMINV(RAND(),$B$1,$D$1)</f>
        <v>86.83399355393804</v>
      </c>
      <c r="G137" s="1">
        <f>NORMINV(RAND(),$B$1,$D$1)</f>
        <v>90.52596508902413</v>
      </c>
      <c r="H137" s="1">
        <f>NORMINV(RAND(),$B$1,$D$1)</f>
        <v>106.67282987406504</v>
      </c>
      <c r="I137" s="1">
        <f>AVERAGE(A137:H137)</f>
        <v>101.18847891418267</v>
      </c>
      <c r="J137" s="1">
        <f>STDEV(A137:H137)</f>
        <v>9.269244568316198</v>
      </c>
      <c r="K137" s="1">
        <f>I137-TINV($H$1,$F$1-1)*J137/SQRT($F$1)</f>
        <v>93.43919652736739</v>
      </c>
      <c r="L137" s="1">
        <f>I137+TINV($H$1,$F$1-1)*J137/SQRT($F$1)</f>
        <v>108.93776130099795</v>
      </c>
      <c r="M137" s="1">
        <f>IF(AND(K137&lt;$B$1,L137&gt;$B$1),1,0)</f>
        <v>1</v>
      </c>
      <c r="N137" s="1">
        <f>I137-NORMSINV(1-$H$1/2)*J137/SQRT($F$1)</f>
        <v>94.76533816615172</v>
      </c>
      <c r="O137" s="1">
        <f>I137+NORMSINV(1-$H$1/2)*J137/SQRT($F$1)</f>
        <v>107.61161966221361</v>
      </c>
      <c r="P137" s="1">
        <f>IF(AND(N137&lt;$B$1,O137&gt;$B$1),1,0)</f>
        <v>1</v>
      </c>
    </row>
    <row r="138" spans="1:16" ht="12.75">
      <c r="A138" s="1">
        <f>NORMINV(RAND(),$B$1,$D$1)</f>
        <v>104.10149674088272</v>
      </c>
      <c r="B138" s="1">
        <f>NORMINV(RAND(),$B$1,$D$1)</f>
        <v>116.77256185776565</v>
      </c>
      <c r="C138" s="1">
        <f>NORMINV(RAND(),$B$1,$D$1)</f>
        <v>108.03472191861768</v>
      </c>
      <c r="D138" s="1">
        <f>NORMINV(RAND(),$B$1,$D$1)</f>
        <v>104.08519971190582</v>
      </c>
      <c r="E138" s="1">
        <f>NORMINV(RAND(),$B$1,$D$1)</f>
        <v>74.737744603469</v>
      </c>
      <c r="F138" s="1">
        <f>NORMINV(RAND(),$B$1,$D$1)</f>
        <v>115.60228525810032</v>
      </c>
      <c r="G138" s="1">
        <f>NORMINV(RAND(),$B$1,$D$1)</f>
        <v>85.39544509464659</v>
      </c>
      <c r="H138" s="1">
        <f>NORMINV(RAND(),$B$1,$D$1)</f>
        <v>89.4036462214264</v>
      </c>
      <c r="I138" s="1">
        <f>AVERAGE(A138:H138)</f>
        <v>99.76663767585177</v>
      </c>
      <c r="J138" s="1">
        <f>STDEV(A138:H138)</f>
        <v>15.05295246961743</v>
      </c>
      <c r="K138" s="1">
        <f>I138-TINV($H$1,$F$1-1)*J138/SQRT($F$1)</f>
        <v>87.18205447895335</v>
      </c>
      <c r="L138" s="1">
        <f>I138+TINV($H$1,$F$1-1)*J138/SQRT($F$1)</f>
        <v>112.35122087275019</v>
      </c>
      <c r="M138" s="1">
        <f>IF(AND(K138&lt;$B$1,L138&gt;$B$1),1,0)</f>
        <v>1</v>
      </c>
      <c r="N138" s="1">
        <f>I138-NORMSINV(1-$H$1/2)*J138/SQRT($F$1)</f>
        <v>89.3356654781534</v>
      </c>
      <c r="O138" s="1">
        <f>I138+NORMSINV(1-$H$1/2)*J138/SQRT($F$1)</f>
        <v>110.19760987355014</v>
      </c>
      <c r="P138" s="1">
        <f>IF(AND(N138&lt;$B$1,O138&gt;$B$1),1,0)</f>
        <v>1</v>
      </c>
    </row>
    <row r="139" spans="1:16" ht="12.75">
      <c r="A139" s="1">
        <f>NORMINV(RAND(),$B$1,$D$1)</f>
        <v>122.13247077590732</v>
      </c>
      <c r="B139" s="1">
        <f>NORMINV(RAND(),$B$1,$D$1)</f>
        <v>92.66901506518168</v>
      </c>
      <c r="C139" s="1">
        <f>NORMINV(RAND(),$B$1,$D$1)</f>
        <v>107.93077459692623</v>
      </c>
      <c r="D139" s="1">
        <f>NORMINV(RAND(),$B$1,$D$1)</f>
        <v>113.25492150943577</v>
      </c>
      <c r="E139" s="1">
        <f>NORMINV(RAND(),$B$1,$D$1)</f>
        <v>84.49096572414217</v>
      </c>
      <c r="F139" s="1">
        <f>NORMINV(RAND(),$B$1,$D$1)</f>
        <v>95.02290952518064</v>
      </c>
      <c r="G139" s="1">
        <f>NORMINV(RAND(),$B$1,$D$1)</f>
        <v>129.2414361975785</v>
      </c>
      <c r="H139" s="1">
        <f>NORMINV(RAND(),$B$1,$D$1)</f>
        <v>108.26647080465976</v>
      </c>
      <c r="I139" s="1">
        <f>AVERAGE(A139:H139)</f>
        <v>106.62612052487651</v>
      </c>
      <c r="J139" s="1">
        <f>STDEV(A139:H139)</f>
        <v>15.21105636997349</v>
      </c>
      <c r="K139" s="1">
        <f>I139-TINV($H$1,$F$1-1)*J139/SQRT($F$1)</f>
        <v>93.90935915948916</v>
      </c>
      <c r="L139" s="1">
        <f>I139+TINV($H$1,$F$1-1)*J139/SQRT($F$1)</f>
        <v>119.34288189026387</v>
      </c>
      <c r="M139" s="1">
        <f>IF(AND(K139&lt;$B$1,L139&gt;$B$1),1,0)</f>
        <v>1</v>
      </c>
      <c r="N139" s="1">
        <f>I139-NORMSINV(1-$H$1/2)*J139/SQRT($F$1)</f>
        <v>96.08558992710412</v>
      </c>
      <c r="O139" s="1">
        <f>I139+NORMSINV(1-$H$1/2)*J139/SQRT($F$1)</f>
        <v>117.1666511226489</v>
      </c>
      <c r="P139" s="1">
        <f>IF(AND(N139&lt;$B$1,O139&gt;$B$1),1,0)</f>
        <v>1</v>
      </c>
    </row>
    <row r="140" spans="1:16" ht="12.75">
      <c r="A140" s="1">
        <f>NORMINV(RAND(),$B$1,$D$1)</f>
        <v>102.37332158795623</v>
      </c>
      <c r="B140" s="1">
        <f>NORMINV(RAND(),$B$1,$D$1)</f>
        <v>74.91293070423438</v>
      </c>
      <c r="C140" s="1">
        <f>NORMINV(RAND(),$B$1,$D$1)</f>
        <v>109.49110164394672</v>
      </c>
      <c r="D140" s="1">
        <f>NORMINV(RAND(),$B$1,$D$1)</f>
        <v>94.53697898709346</v>
      </c>
      <c r="E140" s="1">
        <f>NORMINV(RAND(),$B$1,$D$1)</f>
        <v>106.8103998142255</v>
      </c>
      <c r="F140" s="1">
        <f>NORMINV(RAND(),$B$1,$D$1)</f>
        <v>91.37620196351905</v>
      </c>
      <c r="G140" s="1">
        <f>NORMINV(RAND(),$B$1,$D$1)</f>
        <v>94.46884191108757</v>
      </c>
      <c r="H140" s="1">
        <f>NORMINV(RAND(),$B$1,$D$1)</f>
        <v>82.20194697012604</v>
      </c>
      <c r="I140" s="1">
        <f>AVERAGE(A140:H140)</f>
        <v>94.52146544777362</v>
      </c>
      <c r="J140" s="1">
        <f>STDEV(A140:H140)</f>
        <v>11.849776508781249</v>
      </c>
      <c r="K140" s="1">
        <f>I140-TINV($H$1,$F$1-1)*J140/SQRT($F$1)</f>
        <v>84.61480436979573</v>
      </c>
      <c r="L140" s="1">
        <f>I140+TINV($H$1,$F$1-1)*J140/SQRT($F$1)</f>
        <v>104.42812652575151</v>
      </c>
      <c r="M140" s="1">
        <f>IF(AND(K140&lt;$B$1,L140&gt;$B$1),1,0)</f>
        <v>1</v>
      </c>
      <c r="N140" s="1">
        <f>I140-NORMSINV(1-$H$1/2)*J140/SQRT($F$1)</f>
        <v>86.31014015716917</v>
      </c>
      <c r="O140" s="1">
        <f>I140+NORMSINV(1-$H$1/2)*J140/SQRT($F$1)</f>
        <v>102.73279073837807</v>
      </c>
      <c r="P140" s="1">
        <f>IF(AND(N140&lt;$B$1,O140&gt;$B$1),1,0)</f>
        <v>1</v>
      </c>
    </row>
    <row r="141" spans="1:16" ht="12.75">
      <c r="A141" s="1">
        <f>NORMINV(RAND(),$B$1,$D$1)</f>
        <v>105.86814815296984</v>
      </c>
      <c r="B141" s="1">
        <f>NORMINV(RAND(),$B$1,$D$1)</f>
        <v>48.466167380120304</v>
      </c>
      <c r="C141" s="1">
        <f>NORMINV(RAND(),$B$1,$D$1)</f>
        <v>114.14011959095978</v>
      </c>
      <c r="D141" s="1">
        <f>NORMINV(RAND(),$B$1,$D$1)</f>
        <v>105.60488646512415</v>
      </c>
      <c r="E141" s="1">
        <f>NORMINV(RAND(),$B$1,$D$1)</f>
        <v>90.21463522379287</v>
      </c>
      <c r="F141" s="1">
        <f>NORMINV(RAND(),$B$1,$D$1)</f>
        <v>109.44050958186129</v>
      </c>
      <c r="G141" s="1">
        <f>NORMINV(RAND(),$B$1,$D$1)</f>
        <v>87.43103477942505</v>
      </c>
      <c r="H141" s="1">
        <f>NORMINV(RAND(),$B$1,$D$1)</f>
        <v>118.94540390860125</v>
      </c>
      <c r="I141" s="1">
        <f>AVERAGE(A141:H141)</f>
        <v>97.51386313535681</v>
      </c>
      <c r="J141" s="1">
        <f>STDEV(A141:H141)</f>
        <v>22.595402789187546</v>
      </c>
      <c r="K141" s="1">
        <f>I141-TINV($H$1,$F$1-1)*J141/SQRT($F$1)</f>
        <v>78.62363367094477</v>
      </c>
      <c r="L141" s="1">
        <f>I141+TINV($H$1,$F$1-1)*J141/SQRT($F$1)</f>
        <v>116.40409259976886</v>
      </c>
      <c r="M141" s="1">
        <f>IF(AND(K141&lt;$B$1,L141&gt;$B$1),1,0)</f>
        <v>1</v>
      </c>
      <c r="N141" s="1">
        <f>I141-NORMSINV(1-$H$1/2)*J141/SQRT($F$1)</f>
        <v>81.85633556622862</v>
      </c>
      <c r="O141" s="1">
        <f>I141+NORMSINV(1-$H$1/2)*J141/SQRT($F$1)</f>
        <v>113.171390704485</v>
      </c>
      <c r="P141" s="1">
        <f>IF(AND(N141&lt;$B$1,O141&gt;$B$1),1,0)</f>
        <v>1</v>
      </c>
    </row>
    <row r="142" spans="1:16" ht="12.75">
      <c r="A142" s="1">
        <f>NORMINV(RAND(),$B$1,$D$1)</f>
        <v>126.44052888143915</v>
      </c>
      <c r="B142" s="1">
        <f>NORMINV(RAND(),$B$1,$D$1)</f>
        <v>103.81950775808947</v>
      </c>
      <c r="C142" s="1">
        <f>NORMINV(RAND(),$B$1,$D$1)</f>
        <v>118.32386393312791</v>
      </c>
      <c r="D142" s="1">
        <f>NORMINV(RAND(),$B$1,$D$1)</f>
        <v>101.29042733908462</v>
      </c>
      <c r="E142" s="1">
        <f>NORMINV(RAND(),$B$1,$D$1)</f>
        <v>112.28336434966651</v>
      </c>
      <c r="F142" s="1">
        <f>NORMINV(RAND(),$B$1,$D$1)</f>
        <v>92.7480009660246</v>
      </c>
      <c r="G142" s="1">
        <f>NORMINV(RAND(),$B$1,$D$1)</f>
        <v>103.01829043145356</v>
      </c>
      <c r="H142" s="1">
        <f>NORMINV(RAND(),$B$1,$D$1)</f>
        <v>109.03484524396244</v>
      </c>
      <c r="I142" s="1">
        <f>AVERAGE(A142:H142)</f>
        <v>108.36985361285603</v>
      </c>
      <c r="J142" s="1">
        <f>STDEV(A142:H142)</f>
        <v>10.589043115023903</v>
      </c>
      <c r="K142" s="1">
        <f>I142-TINV($H$1,$F$1-1)*J142/SQRT($F$1)</f>
        <v>99.51719202865657</v>
      </c>
      <c r="L142" s="1">
        <f>I142+TINV($H$1,$F$1-1)*J142/SQRT($F$1)</f>
        <v>117.2225151970555</v>
      </c>
      <c r="M142" s="1">
        <f>IF(AND(K142&lt;$B$1,L142&gt;$B$1),1,0)</f>
        <v>1</v>
      </c>
      <c r="N142" s="1">
        <f>I142-NORMSINV(1-$H$1/2)*J142/SQRT($F$1)</f>
        <v>101.03215593819841</v>
      </c>
      <c r="O142" s="1">
        <f>I142+NORMSINV(1-$H$1/2)*J142/SQRT($F$1)</f>
        <v>115.70755128751365</v>
      </c>
      <c r="P142" s="1">
        <f>IF(AND(N142&lt;$B$1,O142&gt;$B$1),1,0)</f>
        <v>0</v>
      </c>
    </row>
    <row r="143" spans="1:16" ht="12.75">
      <c r="A143" s="1">
        <f>NORMINV(RAND(),$B$1,$D$1)</f>
        <v>92.25598943341173</v>
      </c>
      <c r="B143" s="1">
        <f>NORMINV(RAND(),$B$1,$D$1)</f>
        <v>112.90718886758572</v>
      </c>
      <c r="C143" s="1">
        <f>NORMINV(RAND(),$B$1,$D$1)</f>
        <v>102.95114518449003</v>
      </c>
      <c r="D143" s="1">
        <f>NORMINV(RAND(),$B$1,$D$1)</f>
        <v>104.03556375127738</v>
      </c>
      <c r="E143" s="1">
        <f>NORMINV(RAND(),$B$1,$D$1)</f>
        <v>103.20276651254328</v>
      </c>
      <c r="F143" s="1">
        <f>NORMINV(RAND(),$B$1,$D$1)</f>
        <v>126.99093009697907</v>
      </c>
      <c r="G143" s="1">
        <f>NORMINV(RAND(),$B$1,$D$1)</f>
        <v>72.13638194307188</v>
      </c>
      <c r="H143" s="1">
        <f>NORMINV(RAND(),$B$1,$D$1)</f>
        <v>124.35922260439918</v>
      </c>
      <c r="I143" s="1">
        <f>AVERAGE(A143:H143)</f>
        <v>104.85489854921978</v>
      </c>
      <c r="J143" s="1">
        <f>STDEV(A143:H143)</f>
        <v>17.612985856101876</v>
      </c>
      <c r="K143" s="1">
        <f>I143-TINV($H$1,$F$1-1)*J143/SQRT($F$1)</f>
        <v>90.1300738811497</v>
      </c>
      <c r="L143" s="1">
        <f>I143+TINV($H$1,$F$1-1)*J143/SQRT($F$1)</f>
        <v>119.57972321728987</v>
      </c>
      <c r="M143" s="1">
        <f>IF(AND(K143&lt;$B$1,L143&gt;$B$1),1,0)</f>
        <v>1</v>
      </c>
      <c r="N143" s="1">
        <f>I143-NORMSINV(1-$H$1/2)*J143/SQRT($F$1)</f>
        <v>92.6499463211256</v>
      </c>
      <c r="O143" s="1">
        <f>I143+NORMSINV(1-$H$1/2)*J143/SQRT($F$1)</f>
        <v>117.05985077731397</v>
      </c>
      <c r="P143" s="1">
        <f>IF(AND(N143&lt;$B$1,O143&gt;$B$1),1,0)</f>
        <v>1</v>
      </c>
    </row>
    <row r="144" spans="1:16" ht="12.75">
      <c r="A144" s="1">
        <f>NORMINV(RAND(),$B$1,$D$1)</f>
        <v>111.3127158792138</v>
      </c>
      <c r="B144" s="1">
        <f>NORMINV(RAND(),$B$1,$D$1)</f>
        <v>120.14329981625151</v>
      </c>
      <c r="C144" s="1">
        <f>NORMINV(RAND(),$B$1,$D$1)</f>
        <v>119.36296065212241</v>
      </c>
      <c r="D144" s="1">
        <f>NORMINV(RAND(),$B$1,$D$1)</f>
        <v>152.07075835827632</v>
      </c>
      <c r="E144" s="1">
        <f>NORMINV(RAND(),$B$1,$D$1)</f>
        <v>97.52410782422008</v>
      </c>
      <c r="F144" s="1">
        <f>NORMINV(RAND(),$B$1,$D$1)</f>
        <v>110.86131174174406</v>
      </c>
      <c r="G144" s="1">
        <f>NORMINV(RAND(),$B$1,$D$1)</f>
        <v>74.40652346739836</v>
      </c>
      <c r="H144" s="1">
        <f>NORMINV(RAND(),$B$1,$D$1)</f>
        <v>119.10987268592602</v>
      </c>
      <c r="I144" s="1">
        <f>AVERAGE(A144:H144)</f>
        <v>113.09894380314407</v>
      </c>
      <c r="J144" s="1">
        <f>STDEV(A144:H144)</f>
        <v>22.01191550412125</v>
      </c>
      <c r="K144" s="1">
        <f>I144-TINV($H$1,$F$1-1)*J144/SQRT($F$1)</f>
        <v>94.69652191655238</v>
      </c>
      <c r="L144" s="1">
        <f>I144+TINV($H$1,$F$1-1)*J144/SQRT($F$1)</f>
        <v>131.50136568973574</v>
      </c>
      <c r="M144" s="1">
        <f>IF(AND(K144&lt;$B$1,L144&gt;$B$1),1,0)</f>
        <v>1</v>
      </c>
      <c r="N144" s="1">
        <f>I144-NORMSINV(1-$H$1/2)*J144/SQRT($F$1)</f>
        <v>97.84574486393227</v>
      </c>
      <c r="O144" s="1">
        <f>I144+NORMSINV(1-$H$1/2)*J144/SQRT($F$1)</f>
        <v>128.35214274235588</v>
      </c>
      <c r="P144" s="1">
        <f>IF(AND(N144&lt;$B$1,O144&gt;$B$1),1,0)</f>
        <v>1</v>
      </c>
    </row>
    <row r="145" spans="1:16" ht="12.75">
      <c r="A145" s="1">
        <f>NORMINV(RAND(),$B$1,$D$1)</f>
        <v>115.25944079521724</v>
      </c>
      <c r="B145" s="1">
        <f>NORMINV(RAND(),$B$1,$D$1)</f>
        <v>88.31286165530703</v>
      </c>
      <c r="C145" s="1">
        <f>NORMINV(RAND(),$B$1,$D$1)</f>
        <v>98.38713260095375</v>
      </c>
      <c r="D145" s="1">
        <f>NORMINV(RAND(),$B$1,$D$1)</f>
        <v>76.29261452210841</v>
      </c>
      <c r="E145" s="1">
        <f>NORMINV(RAND(),$B$1,$D$1)</f>
        <v>120.88719877786394</v>
      </c>
      <c r="F145" s="1">
        <f>NORMINV(RAND(),$B$1,$D$1)</f>
        <v>76.21127475900681</v>
      </c>
      <c r="G145" s="1">
        <f>NORMINV(RAND(),$B$1,$D$1)</f>
        <v>91.38604780545342</v>
      </c>
      <c r="H145" s="1">
        <f>NORMINV(RAND(),$B$1,$D$1)</f>
        <v>119.34523384108837</v>
      </c>
      <c r="I145" s="1">
        <f>AVERAGE(A145:H145)</f>
        <v>98.26022559462487</v>
      </c>
      <c r="J145" s="1">
        <f>STDEV(A145:H145)</f>
        <v>18.363330890725795</v>
      </c>
      <c r="K145" s="1">
        <f>I145-TINV($H$1,$F$1-1)*J145/SQRT($F$1)</f>
        <v>82.90809677916819</v>
      </c>
      <c r="L145" s="1">
        <f>I145+TINV($H$1,$F$1-1)*J145/SQRT($F$1)</f>
        <v>113.61235441008155</v>
      </c>
      <c r="M145" s="1">
        <f>IF(AND(K145&lt;$B$1,L145&gt;$B$1),1,0)</f>
        <v>1</v>
      </c>
      <c r="N145" s="1">
        <f>I145-NORMSINV(1-$H$1/2)*J145/SQRT($F$1)</f>
        <v>85.53532033999714</v>
      </c>
      <c r="O145" s="1">
        <f>I145+NORMSINV(1-$H$1/2)*J145/SQRT($F$1)</f>
        <v>110.9851308492526</v>
      </c>
      <c r="P145" s="1">
        <f>IF(AND(N145&lt;$B$1,O145&gt;$B$1),1,0)</f>
        <v>1</v>
      </c>
    </row>
    <row r="146" spans="1:16" ht="12.75">
      <c r="A146" s="1">
        <f>NORMINV(RAND(),$B$1,$D$1)</f>
        <v>108.57812433079931</v>
      </c>
      <c r="B146" s="1">
        <f>NORMINV(RAND(),$B$1,$D$1)</f>
        <v>104.60243482796224</v>
      </c>
      <c r="C146" s="1">
        <f>NORMINV(RAND(),$B$1,$D$1)</f>
        <v>75.81805824093479</v>
      </c>
      <c r="D146" s="1">
        <f>NORMINV(RAND(),$B$1,$D$1)</f>
        <v>79.64431764332954</v>
      </c>
      <c r="E146" s="1">
        <f>NORMINV(RAND(),$B$1,$D$1)</f>
        <v>86.83844624872708</v>
      </c>
      <c r="F146" s="1">
        <f>NORMINV(RAND(),$B$1,$D$1)</f>
        <v>89.02288307257434</v>
      </c>
      <c r="G146" s="1">
        <f>NORMINV(RAND(),$B$1,$D$1)</f>
        <v>123.5342669420783</v>
      </c>
      <c r="H146" s="1">
        <f>NORMINV(RAND(),$B$1,$D$1)</f>
        <v>89.70933430316573</v>
      </c>
      <c r="I146" s="1">
        <f>AVERAGE(A146:H146)</f>
        <v>94.71848320119642</v>
      </c>
      <c r="J146" s="1">
        <f>STDEV(A146:H146)</f>
        <v>16.143174105606388</v>
      </c>
      <c r="K146" s="1">
        <f>I146-TINV($H$1,$F$1-1)*J146/SQRT($F$1)</f>
        <v>81.22245190739781</v>
      </c>
      <c r="L146" s="1">
        <f>I146+TINV($H$1,$F$1-1)*J146/SQRT($F$1)</f>
        <v>108.21451449499503</v>
      </c>
      <c r="M146" s="1">
        <f>IF(AND(K146&lt;$B$1,L146&gt;$B$1),1,0)</f>
        <v>1</v>
      </c>
      <c r="N146" s="1">
        <f>I146-NORMSINV(1-$H$1/2)*J146/SQRT($F$1)</f>
        <v>83.53203983614513</v>
      </c>
      <c r="O146" s="1">
        <f>I146+NORMSINV(1-$H$1/2)*J146/SQRT($F$1)</f>
        <v>105.90492656624771</v>
      </c>
      <c r="P146" s="1">
        <f>IF(AND(N146&lt;$B$1,O146&gt;$B$1),1,0)</f>
        <v>1</v>
      </c>
    </row>
    <row r="147" spans="1:16" ht="12.75">
      <c r="A147" s="1">
        <f>NORMINV(RAND(),$B$1,$D$1)</f>
        <v>112.1362973693388</v>
      </c>
      <c r="B147" s="1">
        <f>NORMINV(RAND(),$B$1,$D$1)</f>
        <v>94.00254358720349</v>
      </c>
      <c r="C147" s="1">
        <f>NORMINV(RAND(),$B$1,$D$1)</f>
        <v>110.65896415841848</v>
      </c>
      <c r="D147" s="1">
        <f>NORMINV(RAND(),$B$1,$D$1)</f>
        <v>95.12052472716177</v>
      </c>
      <c r="E147" s="1">
        <f>NORMINV(RAND(),$B$1,$D$1)</f>
        <v>106.4216968981381</v>
      </c>
      <c r="F147" s="1">
        <f>NORMINV(RAND(),$B$1,$D$1)</f>
        <v>102.77409023223944</v>
      </c>
      <c r="G147" s="1">
        <f>NORMINV(RAND(),$B$1,$D$1)</f>
        <v>103.78832652153372</v>
      </c>
      <c r="H147" s="1">
        <f>NORMINV(RAND(),$B$1,$D$1)</f>
        <v>86.56597125462196</v>
      </c>
      <c r="I147" s="1">
        <f>AVERAGE(A147:H147)</f>
        <v>101.43355184358197</v>
      </c>
      <c r="J147" s="1">
        <f>STDEV(A147:H147)</f>
        <v>8.847919366856559</v>
      </c>
      <c r="K147" s="1">
        <f>I147-TINV($H$1,$F$1-1)*J147/SQRT($F$1)</f>
        <v>94.03650613999682</v>
      </c>
      <c r="L147" s="1">
        <f>I147+TINV($H$1,$F$1-1)*J147/SQRT($F$1)</f>
        <v>108.83059754716712</v>
      </c>
      <c r="M147" s="1">
        <f>IF(AND(K147&lt;$B$1,L147&gt;$B$1),1,0)</f>
        <v>1</v>
      </c>
      <c r="N147" s="1">
        <f>I147-NORMSINV(1-$H$1/2)*J147/SQRT($F$1)</f>
        <v>95.30236919954993</v>
      </c>
      <c r="O147" s="1">
        <f>I147+NORMSINV(1-$H$1/2)*J147/SQRT($F$1)</f>
        <v>107.564734487614</v>
      </c>
      <c r="P147" s="1">
        <f>IF(AND(N147&lt;$B$1,O147&gt;$B$1),1,0)</f>
        <v>1</v>
      </c>
    </row>
    <row r="148" spans="1:16" ht="12.75">
      <c r="A148" s="1">
        <f>NORMINV(RAND(),$B$1,$D$1)</f>
        <v>115.80276941066509</v>
      </c>
      <c r="B148" s="1">
        <f>NORMINV(RAND(),$B$1,$D$1)</f>
        <v>90.39966141555637</v>
      </c>
      <c r="C148" s="1">
        <f>NORMINV(RAND(),$B$1,$D$1)</f>
        <v>84.57264635278213</v>
      </c>
      <c r="D148" s="1">
        <f>NORMINV(RAND(),$B$1,$D$1)</f>
        <v>90.35683376942256</v>
      </c>
      <c r="E148" s="1">
        <f>NORMINV(RAND(),$B$1,$D$1)</f>
        <v>93.98355608234363</v>
      </c>
      <c r="F148" s="1">
        <f>NORMINV(RAND(),$B$1,$D$1)</f>
        <v>104.6384011552403</v>
      </c>
      <c r="G148" s="1">
        <f>NORMINV(RAND(),$B$1,$D$1)</f>
        <v>85.48676502940214</v>
      </c>
      <c r="H148" s="1">
        <f>NORMINV(RAND(),$B$1,$D$1)</f>
        <v>104.52959332433274</v>
      </c>
      <c r="I148" s="1">
        <f>AVERAGE(A148:H148)</f>
        <v>96.22127831746812</v>
      </c>
      <c r="J148" s="1">
        <f>STDEV(A148:H148)</f>
        <v>11.003386392665384</v>
      </c>
      <c r="K148" s="1">
        <f>I148-TINV($H$1,$F$1-1)*J148/SQRT($F$1)</f>
        <v>87.02221708442373</v>
      </c>
      <c r="L148" s="1">
        <f>I148+TINV($H$1,$F$1-1)*J148/SQRT($F$1)</f>
        <v>105.42033955051251</v>
      </c>
      <c r="M148" s="1">
        <f>IF(AND(K148&lt;$B$1,L148&gt;$B$1),1,0)</f>
        <v>1</v>
      </c>
      <c r="N148" s="1">
        <f>I148-NORMSINV(1-$H$1/2)*J148/SQRT($F$1)</f>
        <v>88.59646067627205</v>
      </c>
      <c r="O148" s="1">
        <f>I148+NORMSINV(1-$H$1/2)*J148/SQRT($F$1)</f>
        <v>103.8460959586642</v>
      </c>
      <c r="P148" s="1">
        <f>IF(AND(N148&lt;$B$1,O148&gt;$B$1),1,0)</f>
        <v>1</v>
      </c>
    </row>
    <row r="149" spans="1:16" ht="12.75">
      <c r="A149" s="1">
        <f>NORMINV(RAND(),$B$1,$D$1)</f>
        <v>106.94742644581332</v>
      </c>
      <c r="B149" s="1">
        <f>NORMINV(RAND(),$B$1,$D$1)</f>
        <v>93.82991634842026</v>
      </c>
      <c r="C149" s="1">
        <f>NORMINV(RAND(),$B$1,$D$1)</f>
        <v>114.29055123277159</v>
      </c>
      <c r="D149" s="1">
        <f>NORMINV(RAND(),$B$1,$D$1)</f>
        <v>87.85210361163165</v>
      </c>
      <c r="E149" s="1">
        <f>NORMINV(RAND(),$B$1,$D$1)</f>
        <v>105.24580919252442</v>
      </c>
      <c r="F149" s="1">
        <f>NORMINV(RAND(),$B$1,$D$1)</f>
        <v>110.60743481065411</v>
      </c>
      <c r="G149" s="1">
        <f>NORMINV(RAND(),$B$1,$D$1)</f>
        <v>89.4209211153639</v>
      </c>
      <c r="H149" s="1">
        <f>NORMINV(RAND(),$B$1,$D$1)</f>
        <v>95.84925664041064</v>
      </c>
      <c r="I149" s="1">
        <f>AVERAGE(A149:H149)</f>
        <v>100.50542742469874</v>
      </c>
      <c r="J149" s="1">
        <f>STDEV(A149:H149)</f>
        <v>10.037543954463866</v>
      </c>
      <c r="K149" s="1">
        <f>I149-TINV($H$1,$F$1-1)*J149/SQRT($F$1)</f>
        <v>92.11383067698871</v>
      </c>
      <c r="L149" s="1">
        <f>I149+TINV($H$1,$F$1-1)*J149/SQRT($F$1)</f>
        <v>108.89702417240876</v>
      </c>
      <c r="M149" s="1">
        <f>IF(AND(K149&lt;$B$1,L149&gt;$B$1),1,0)</f>
        <v>1</v>
      </c>
      <c r="N149" s="1">
        <f>I149-NORMSINV(1-$H$1/2)*J149/SQRT($F$1)</f>
        <v>93.54989214791401</v>
      </c>
      <c r="O149" s="1">
        <f>I149+NORMSINV(1-$H$1/2)*J149/SQRT($F$1)</f>
        <v>107.46096270148347</v>
      </c>
      <c r="P149" s="1">
        <f>IF(AND(N149&lt;$B$1,O149&gt;$B$1),1,0)</f>
        <v>1</v>
      </c>
    </row>
    <row r="150" spans="1:16" ht="12.75">
      <c r="A150" s="1">
        <f>NORMINV(RAND(),$B$1,$D$1)</f>
        <v>115.74245131854516</v>
      </c>
      <c r="B150" s="1">
        <f>NORMINV(RAND(),$B$1,$D$1)</f>
        <v>112.8366352364632</v>
      </c>
      <c r="C150" s="1">
        <f>NORMINV(RAND(),$B$1,$D$1)</f>
        <v>79.99341509144108</v>
      </c>
      <c r="D150" s="1">
        <f>NORMINV(RAND(),$B$1,$D$1)</f>
        <v>114.21050804966862</v>
      </c>
      <c r="E150" s="1">
        <f>NORMINV(RAND(),$B$1,$D$1)</f>
        <v>89.34783158582837</v>
      </c>
      <c r="F150" s="1">
        <f>NORMINV(RAND(),$B$1,$D$1)</f>
        <v>82.3775195162023</v>
      </c>
      <c r="G150" s="1">
        <f>NORMINV(RAND(),$B$1,$D$1)</f>
        <v>81.6859432659217</v>
      </c>
      <c r="H150" s="1">
        <f>NORMINV(RAND(),$B$1,$D$1)</f>
        <v>110.24570057916722</v>
      </c>
      <c r="I150" s="1">
        <f>AVERAGE(A150:H150)</f>
        <v>98.30500058040471</v>
      </c>
      <c r="J150" s="1">
        <f>STDEV(A150:H150)</f>
        <v>16.284178723653007</v>
      </c>
      <c r="K150" s="1">
        <f>I150-TINV($H$1,$F$1-1)*J150/SQRT($F$1)</f>
        <v>84.69108647587272</v>
      </c>
      <c r="L150" s="1">
        <f>I150+TINV($H$1,$F$1-1)*J150/SQRT($F$1)</f>
        <v>111.9189146849367</v>
      </c>
      <c r="M150" s="1">
        <f>IF(AND(K150&lt;$B$1,L150&gt;$B$1),1,0)</f>
        <v>1</v>
      </c>
      <c r="N150" s="1">
        <f>I150-NORMSINV(1-$H$1/2)*J150/SQRT($F$1)</f>
        <v>87.02084779565253</v>
      </c>
      <c r="O150" s="1">
        <f>I150+NORMSINV(1-$H$1/2)*J150/SQRT($F$1)</f>
        <v>109.58915336515689</v>
      </c>
      <c r="P150" s="1">
        <f>IF(AND(N150&lt;$B$1,O150&gt;$B$1),1,0)</f>
        <v>1</v>
      </c>
    </row>
    <row r="151" spans="1:16" ht="12.75">
      <c r="A151" s="1">
        <f>NORMINV(RAND(),$B$1,$D$1)</f>
        <v>93.57007724736013</v>
      </c>
      <c r="B151" s="1">
        <f>NORMINV(RAND(),$B$1,$D$1)</f>
        <v>82.51335477620776</v>
      </c>
      <c r="C151" s="1">
        <f>NORMINV(RAND(),$B$1,$D$1)</f>
        <v>121.4778454434298</v>
      </c>
      <c r="D151" s="1">
        <f>NORMINV(RAND(),$B$1,$D$1)</f>
        <v>104.88124855600141</v>
      </c>
      <c r="E151" s="1">
        <f>NORMINV(RAND(),$B$1,$D$1)</f>
        <v>88.77167772908142</v>
      </c>
      <c r="F151" s="1">
        <f>NORMINV(RAND(),$B$1,$D$1)</f>
        <v>106.8992115151715</v>
      </c>
      <c r="G151" s="1">
        <f>NORMINV(RAND(),$B$1,$D$1)</f>
        <v>80.8569070420313</v>
      </c>
      <c r="H151" s="1">
        <f>NORMINV(RAND(),$B$1,$D$1)</f>
        <v>98.77267733200668</v>
      </c>
      <c r="I151" s="1">
        <f>AVERAGE(A151:H151)</f>
        <v>97.21787495516125</v>
      </c>
      <c r="J151" s="1">
        <f>STDEV(A151:H151)</f>
        <v>13.690288588753845</v>
      </c>
      <c r="K151" s="1">
        <f>I151-TINV($H$1,$F$1-1)*J151/SQRT($F$1)</f>
        <v>85.77250727181398</v>
      </c>
      <c r="L151" s="1">
        <f>I151+TINV($H$1,$F$1-1)*J151/SQRT($F$1)</f>
        <v>108.66324263850852</v>
      </c>
      <c r="M151" s="1">
        <f>IF(AND(K151&lt;$B$1,L151&gt;$B$1),1,0)</f>
        <v>1</v>
      </c>
      <c r="N151" s="1">
        <f>I151-NORMSINV(1-$H$1/2)*J151/SQRT($F$1)</f>
        <v>87.7311632993589</v>
      </c>
      <c r="O151" s="1">
        <f>I151+NORMSINV(1-$H$1/2)*J151/SQRT($F$1)</f>
        <v>106.7045866109636</v>
      </c>
      <c r="P151" s="1">
        <f>IF(AND(N151&lt;$B$1,O151&gt;$B$1),1,0)</f>
        <v>1</v>
      </c>
    </row>
    <row r="152" spans="1:16" ht="12.75">
      <c r="A152" s="1">
        <f>NORMINV(RAND(),$B$1,$D$1)</f>
        <v>122.89106588404411</v>
      </c>
      <c r="B152" s="1">
        <f>NORMINV(RAND(),$B$1,$D$1)</f>
        <v>107.12097627379906</v>
      </c>
      <c r="C152" s="1">
        <f>NORMINV(RAND(),$B$1,$D$1)</f>
        <v>79.00181737084806</v>
      </c>
      <c r="D152" s="1">
        <f>NORMINV(RAND(),$B$1,$D$1)</f>
        <v>100.27251191822447</v>
      </c>
      <c r="E152" s="1">
        <f>NORMINV(RAND(),$B$1,$D$1)</f>
        <v>86.89004130507027</v>
      </c>
      <c r="F152" s="1">
        <f>NORMINV(RAND(),$B$1,$D$1)</f>
        <v>110.64193990132449</v>
      </c>
      <c r="G152" s="1">
        <f>NORMINV(RAND(),$B$1,$D$1)</f>
        <v>92.14567698540863</v>
      </c>
      <c r="H152" s="1">
        <f>NORMINV(RAND(),$B$1,$D$1)</f>
        <v>86.17508121120325</v>
      </c>
      <c r="I152" s="1">
        <f>AVERAGE(A152:H152)</f>
        <v>98.14238885624029</v>
      </c>
      <c r="J152" s="1">
        <f>STDEV(A152:H152)</f>
        <v>14.765026510360888</v>
      </c>
      <c r="K152" s="1">
        <f>I152-TINV($H$1,$F$1-1)*J152/SQRT($F$1)</f>
        <v>85.79851778516066</v>
      </c>
      <c r="L152" s="1">
        <f>I152+TINV($H$1,$F$1-1)*J152/SQRT($F$1)</f>
        <v>110.48625992731992</v>
      </c>
      <c r="M152" s="1">
        <f>IF(AND(K152&lt;$B$1,L152&gt;$B$1),1,0)</f>
        <v>1</v>
      </c>
      <c r="N152" s="1">
        <f>I152-NORMSINV(1-$H$1/2)*J152/SQRT($F$1)</f>
        <v>87.91093550257352</v>
      </c>
      <c r="O152" s="1">
        <f>I152+NORMSINV(1-$H$1/2)*J152/SQRT($F$1)</f>
        <v>108.37384220990705</v>
      </c>
      <c r="P152" s="1">
        <f>IF(AND(N152&lt;$B$1,O152&gt;$B$1),1,0)</f>
        <v>1</v>
      </c>
    </row>
    <row r="153" spans="1:16" ht="12.75">
      <c r="A153" s="1">
        <f>NORMINV(RAND(),$B$1,$D$1)</f>
        <v>102.76606944064899</v>
      </c>
      <c r="B153" s="1">
        <f>NORMINV(RAND(),$B$1,$D$1)</f>
        <v>82.82997356211504</v>
      </c>
      <c r="C153" s="1">
        <f>NORMINV(RAND(),$B$1,$D$1)</f>
        <v>78.61044681186836</v>
      </c>
      <c r="D153" s="1">
        <f>NORMINV(RAND(),$B$1,$D$1)</f>
        <v>87.9133274739133</v>
      </c>
      <c r="E153" s="1">
        <f>NORMINV(RAND(),$B$1,$D$1)</f>
        <v>116.6385673727301</v>
      </c>
      <c r="F153" s="1">
        <f>NORMINV(RAND(),$B$1,$D$1)</f>
        <v>100.09504281116996</v>
      </c>
      <c r="G153" s="1">
        <f>NORMINV(RAND(),$B$1,$D$1)</f>
        <v>110.56118581376552</v>
      </c>
      <c r="H153" s="1">
        <f>NORMINV(RAND(),$B$1,$D$1)</f>
        <v>85.49065930637022</v>
      </c>
      <c r="I153" s="1">
        <f>AVERAGE(A153:H153)</f>
        <v>95.61315907407268</v>
      </c>
      <c r="J153" s="1">
        <f>STDEV(A153:H153)</f>
        <v>13.892532271503391</v>
      </c>
      <c r="K153" s="1">
        <f>I153-TINV($H$1,$F$1-1)*J153/SQRT($F$1)</f>
        <v>83.99871144067934</v>
      </c>
      <c r="L153" s="1">
        <f>I153+TINV($H$1,$F$1-1)*J153/SQRT($F$1)</f>
        <v>107.22760670746602</v>
      </c>
      <c r="M153" s="1">
        <f>IF(AND(K153&lt;$B$1,L153&gt;$B$1),1,0)</f>
        <v>1</v>
      </c>
      <c r="N153" s="1">
        <f>I153-NORMSINV(1-$H$1/2)*J153/SQRT($F$1)</f>
        <v>85.98630227158375</v>
      </c>
      <c r="O153" s="1">
        <f>I153+NORMSINV(1-$H$1/2)*J153/SQRT($F$1)</f>
        <v>105.24001587656161</v>
      </c>
      <c r="P153" s="1">
        <f>IF(AND(N153&lt;$B$1,O153&gt;$B$1),1,0)</f>
        <v>1</v>
      </c>
    </row>
    <row r="154" spans="1:16" ht="12.75">
      <c r="A154" s="1">
        <f>NORMINV(RAND(),$B$1,$D$1)</f>
        <v>77.44551393734595</v>
      </c>
      <c r="B154" s="1">
        <f>NORMINV(RAND(),$B$1,$D$1)</f>
        <v>67.27560823350225</v>
      </c>
      <c r="C154" s="1">
        <f>NORMINV(RAND(),$B$1,$D$1)</f>
        <v>94.39991233603043</v>
      </c>
      <c r="D154" s="1">
        <f>NORMINV(RAND(),$B$1,$D$1)</f>
        <v>115.4003350805329</v>
      </c>
      <c r="E154" s="1">
        <f>NORMINV(RAND(),$B$1,$D$1)</f>
        <v>121.24891445437238</v>
      </c>
      <c r="F154" s="1">
        <f>NORMINV(RAND(),$B$1,$D$1)</f>
        <v>113.00885426288747</v>
      </c>
      <c r="G154" s="1">
        <f>NORMINV(RAND(),$B$1,$D$1)</f>
        <v>87.95273662127046</v>
      </c>
      <c r="H154" s="1">
        <f>NORMINV(RAND(),$B$1,$D$1)</f>
        <v>101.70793602657605</v>
      </c>
      <c r="I154" s="1">
        <f>AVERAGE(A154:H154)</f>
        <v>97.30497636906473</v>
      </c>
      <c r="J154" s="1">
        <f>STDEV(A154:H154)</f>
        <v>19.119238615345974</v>
      </c>
      <c r="K154" s="1">
        <f>I154-TINV($H$1,$F$1-1)*J154/SQRT($F$1)</f>
        <v>81.32089288100404</v>
      </c>
      <c r="L154" s="1">
        <f>I154+TINV($H$1,$F$1-1)*J154/SQRT($F$1)</f>
        <v>113.28905985712542</v>
      </c>
      <c r="M154" s="1">
        <f>IF(AND(K154&lt;$B$1,L154&gt;$B$1),1,0)</f>
        <v>1</v>
      </c>
      <c r="N154" s="1">
        <f>I154-NORMSINV(1-$H$1/2)*J154/SQRT($F$1)</f>
        <v>84.05626341123372</v>
      </c>
      <c r="O154" s="1">
        <f>I154+NORMSINV(1-$H$1/2)*J154/SQRT($F$1)</f>
        <v>110.55368932689575</v>
      </c>
      <c r="P154" s="1">
        <f>IF(AND(N154&lt;$B$1,O154&gt;$B$1),1,0)</f>
        <v>1</v>
      </c>
    </row>
    <row r="155" spans="1:16" ht="12.75">
      <c r="A155" s="1">
        <f>NORMINV(RAND(),$B$1,$D$1)</f>
        <v>115.4797375088809</v>
      </c>
      <c r="B155" s="1">
        <f>NORMINV(RAND(),$B$1,$D$1)</f>
        <v>88.26703165320784</v>
      </c>
      <c r="C155" s="1">
        <f>NORMINV(RAND(),$B$1,$D$1)</f>
        <v>75.90173761625068</v>
      </c>
      <c r="D155" s="1">
        <f>NORMINV(RAND(),$B$1,$D$1)</f>
        <v>94.18118980618048</v>
      </c>
      <c r="E155" s="1">
        <f>NORMINV(RAND(),$B$1,$D$1)</f>
        <v>95.51951528003369</v>
      </c>
      <c r="F155" s="1">
        <f>NORMINV(RAND(),$B$1,$D$1)</f>
        <v>88.91038801960883</v>
      </c>
      <c r="G155" s="1">
        <f>NORMINV(RAND(),$B$1,$D$1)</f>
        <v>117.23852566259708</v>
      </c>
      <c r="H155" s="1">
        <f>NORMINV(RAND(),$B$1,$D$1)</f>
        <v>103.14037206206429</v>
      </c>
      <c r="I155" s="1">
        <f>AVERAGE(A155:H155)</f>
        <v>97.32981220110298</v>
      </c>
      <c r="J155" s="1">
        <f>STDEV(A155:H155)</f>
        <v>14.065730083215309</v>
      </c>
      <c r="K155" s="1">
        <f>I155-TINV($H$1,$F$1-1)*J155/SQRT($F$1)</f>
        <v>85.57056757353799</v>
      </c>
      <c r="L155" s="1">
        <f>I155+TINV($H$1,$F$1-1)*J155/SQRT($F$1)</f>
        <v>109.08905682866798</v>
      </c>
      <c r="M155" s="1">
        <f>IF(AND(K155&lt;$B$1,L155&gt;$B$1),1,0)</f>
        <v>1</v>
      </c>
      <c r="N155" s="1">
        <f>I155-NORMSINV(1-$H$1/2)*J155/SQRT($F$1)</f>
        <v>87.58293764380377</v>
      </c>
      <c r="O155" s="1">
        <f>I155+NORMSINV(1-$H$1/2)*J155/SQRT($F$1)</f>
        <v>107.07668675840219</v>
      </c>
      <c r="P155" s="1">
        <f>IF(AND(N155&lt;$B$1,O155&gt;$B$1),1,0)</f>
        <v>1</v>
      </c>
    </row>
    <row r="156" spans="1:16" ht="12.75">
      <c r="A156" s="1">
        <f>NORMINV(RAND(),$B$1,$D$1)</f>
        <v>114.54121615541031</v>
      </c>
      <c r="B156" s="1">
        <f>NORMINV(RAND(),$B$1,$D$1)</f>
        <v>115.77330823938553</v>
      </c>
      <c r="C156" s="1">
        <f>NORMINV(RAND(),$B$1,$D$1)</f>
        <v>97.63820814210436</v>
      </c>
      <c r="D156" s="1">
        <f>NORMINV(RAND(),$B$1,$D$1)</f>
        <v>90.08463159455371</v>
      </c>
      <c r="E156" s="1">
        <f>NORMINV(RAND(),$B$1,$D$1)</f>
        <v>95.90532005014963</v>
      </c>
      <c r="F156" s="1">
        <f>NORMINV(RAND(),$B$1,$D$1)</f>
        <v>120.46427904407307</v>
      </c>
      <c r="G156" s="1">
        <f>NORMINV(RAND(),$B$1,$D$1)</f>
        <v>104.46333432053969</v>
      </c>
      <c r="H156" s="1">
        <f>NORMINV(RAND(),$B$1,$D$1)</f>
        <v>128.45765935153034</v>
      </c>
      <c r="I156" s="1">
        <f>AVERAGE(A156:H156)</f>
        <v>108.41599461221833</v>
      </c>
      <c r="J156" s="1">
        <f>STDEV(A156:H156)</f>
        <v>13.43140211112812</v>
      </c>
      <c r="K156" s="1">
        <f>I156-TINV($H$1,$F$1-1)*J156/SQRT($F$1)</f>
        <v>97.1870614404932</v>
      </c>
      <c r="L156" s="1">
        <f>I156+TINV($H$1,$F$1-1)*J156/SQRT($F$1)</f>
        <v>119.64492778394346</v>
      </c>
      <c r="M156" s="1">
        <f>IF(AND(K156&lt;$B$1,L156&gt;$B$1),1,0)</f>
        <v>1</v>
      </c>
      <c r="N156" s="1">
        <f>I156-NORMSINV(1-$H$1/2)*J156/SQRT($F$1)</f>
        <v>99.10867883612293</v>
      </c>
      <c r="O156" s="1">
        <f>I156+NORMSINV(1-$H$1/2)*J156/SQRT($F$1)</f>
        <v>117.72331038831372</v>
      </c>
      <c r="P156" s="1">
        <f>IF(AND(N156&lt;$B$1,O156&gt;$B$1),1,0)</f>
        <v>1</v>
      </c>
    </row>
    <row r="157" spans="1:16" ht="12.75">
      <c r="A157" s="1">
        <f>NORMINV(RAND(),$B$1,$D$1)</f>
        <v>66.75230338894114</v>
      </c>
      <c r="B157" s="1">
        <f>NORMINV(RAND(),$B$1,$D$1)</f>
        <v>119.322831319757</v>
      </c>
      <c r="C157" s="1">
        <f>NORMINV(RAND(),$B$1,$D$1)</f>
        <v>98.12848132475293</v>
      </c>
      <c r="D157" s="1">
        <f>NORMINV(RAND(),$B$1,$D$1)</f>
        <v>125.33004385912231</v>
      </c>
      <c r="E157" s="1">
        <f>NORMINV(RAND(),$B$1,$D$1)</f>
        <v>101.86083126833084</v>
      </c>
      <c r="F157" s="1">
        <f>NORMINV(RAND(),$B$1,$D$1)</f>
        <v>87.47166464016854</v>
      </c>
      <c r="G157" s="1">
        <f>NORMINV(RAND(),$B$1,$D$1)</f>
        <v>108.80555446899062</v>
      </c>
      <c r="H157" s="1">
        <f>NORMINV(RAND(),$B$1,$D$1)</f>
        <v>81.5413194345794</v>
      </c>
      <c r="I157" s="1">
        <f>AVERAGE(A157:H157)</f>
        <v>98.65162871308036</v>
      </c>
      <c r="J157" s="1">
        <f>STDEV(A157:H157)</f>
        <v>19.596036628471357</v>
      </c>
      <c r="K157" s="1">
        <f>I157-TINV($H$1,$F$1-1)*J157/SQRT($F$1)</f>
        <v>82.26893211065536</v>
      </c>
      <c r="L157" s="1">
        <f>I157+TINV($H$1,$F$1-1)*J157/SQRT($F$1)</f>
        <v>115.03432531550536</v>
      </c>
      <c r="M157" s="1">
        <f>IF(AND(K157&lt;$B$1,L157&gt;$B$1),1,0)</f>
        <v>1</v>
      </c>
      <c r="N157" s="1">
        <f>I157-NORMSINV(1-$H$1/2)*J157/SQRT($F$1)</f>
        <v>85.07251766033295</v>
      </c>
      <c r="O157" s="1">
        <f>I157+NORMSINV(1-$H$1/2)*J157/SQRT($F$1)</f>
        <v>112.23073976582776</v>
      </c>
      <c r="P157" s="1">
        <f>IF(AND(N157&lt;$B$1,O157&gt;$B$1),1,0)</f>
        <v>1</v>
      </c>
    </row>
    <row r="158" spans="1:16" ht="12.75">
      <c r="A158" s="1">
        <f>NORMINV(RAND(),$B$1,$D$1)</f>
        <v>99.67572286978616</v>
      </c>
      <c r="B158" s="1">
        <f>NORMINV(RAND(),$B$1,$D$1)</f>
        <v>103.29423264614606</v>
      </c>
      <c r="C158" s="1">
        <f>NORMINV(RAND(),$B$1,$D$1)</f>
        <v>90.91683245496888</v>
      </c>
      <c r="D158" s="1">
        <f>NORMINV(RAND(),$B$1,$D$1)</f>
        <v>97.79748819015964</v>
      </c>
      <c r="E158" s="1">
        <f>NORMINV(RAND(),$B$1,$D$1)</f>
        <v>107.39504755697732</v>
      </c>
      <c r="F158" s="1">
        <f>NORMINV(RAND(),$B$1,$D$1)</f>
        <v>108.79260981898966</v>
      </c>
      <c r="G158" s="1">
        <f>NORMINV(RAND(),$B$1,$D$1)</f>
        <v>94.33029967252774</v>
      </c>
      <c r="H158" s="1">
        <f>NORMINV(RAND(),$B$1,$D$1)</f>
        <v>114.31608512101057</v>
      </c>
      <c r="I158" s="1">
        <f>AVERAGE(A158:H158)</f>
        <v>102.06478979132075</v>
      </c>
      <c r="J158" s="1">
        <f>STDEV(A158:H158)</f>
        <v>7.867635068914353</v>
      </c>
      <c r="K158" s="1">
        <f>I158-TINV($H$1,$F$1-1)*J158/SQRT($F$1)</f>
        <v>95.48728226996042</v>
      </c>
      <c r="L158" s="1">
        <f>I158+TINV($H$1,$F$1-1)*J158/SQRT($F$1)</f>
        <v>108.64229731268108</v>
      </c>
      <c r="M158" s="1">
        <f>IF(AND(K158&lt;$B$1,L158&gt;$B$1),1,0)</f>
        <v>1</v>
      </c>
      <c r="N158" s="1">
        <f>I158-NORMSINV(1-$H$1/2)*J158/SQRT($F$1)</f>
        <v>96.61289702602272</v>
      </c>
      <c r="O158" s="1">
        <f>I158+NORMSINV(1-$H$1/2)*J158/SQRT($F$1)</f>
        <v>107.51668255661878</v>
      </c>
      <c r="P158" s="1">
        <f>IF(AND(N158&lt;$B$1,O158&gt;$B$1),1,0)</f>
        <v>1</v>
      </c>
    </row>
    <row r="159" spans="1:16" ht="12.75">
      <c r="A159" s="1">
        <f>NORMINV(RAND(),$B$1,$D$1)</f>
        <v>125.73152154436873</v>
      </c>
      <c r="B159" s="1">
        <f>NORMINV(RAND(),$B$1,$D$1)</f>
        <v>89.85832638699148</v>
      </c>
      <c r="C159" s="1">
        <f>NORMINV(RAND(),$B$1,$D$1)</f>
        <v>78.90224116577335</v>
      </c>
      <c r="D159" s="1">
        <f>NORMINV(RAND(),$B$1,$D$1)</f>
        <v>96.8216588705709</v>
      </c>
      <c r="E159" s="1">
        <f>NORMINV(RAND(),$B$1,$D$1)</f>
        <v>127.6305957325581</v>
      </c>
      <c r="F159" s="1">
        <f>NORMINV(RAND(),$B$1,$D$1)</f>
        <v>82.18050901803169</v>
      </c>
      <c r="G159" s="1">
        <f>NORMINV(RAND(),$B$1,$D$1)</f>
        <v>103.50715345091953</v>
      </c>
      <c r="H159" s="1">
        <f>NORMINV(RAND(),$B$1,$D$1)</f>
        <v>88.53530402961404</v>
      </c>
      <c r="I159" s="1">
        <f>AVERAGE(A159:H159)</f>
        <v>99.14591377485348</v>
      </c>
      <c r="J159" s="1">
        <f>STDEV(A159:H159)</f>
        <v>18.666508499745984</v>
      </c>
      <c r="K159" s="1">
        <f>I159-TINV($H$1,$F$1-1)*J159/SQRT($F$1)</f>
        <v>83.54032213528625</v>
      </c>
      <c r="L159" s="1">
        <f>I159+TINV($H$1,$F$1-1)*J159/SQRT($F$1)</f>
        <v>114.75150541442072</v>
      </c>
      <c r="M159" s="1">
        <f>IF(AND(K159&lt;$B$1,L159&gt;$B$1),1,0)</f>
        <v>1</v>
      </c>
      <c r="N159" s="1">
        <f>I159-NORMSINV(1-$H$1/2)*J159/SQRT($F$1)</f>
        <v>86.21092101632662</v>
      </c>
      <c r="O159" s="1">
        <f>I159+NORMSINV(1-$H$1/2)*J159/SQRT($F$1)</f>
        <v>112.08090653338034</v>
      </c>
      <c r="P159" s="1">
        <f>IF(AND(N159&lt;$B$1,O159&gt;$B$1),1,0)</f>
        <v>1</v>
      </c>
    </row>
    <row r="160" spans="1:16" ht="12.75">
      <c r="A160" s="1">
        <f>NORMINV(RAND(),$B$1,$D$1)</f>
        <v>107.60601422170933</v>
      </c>
      <c r="B160" s="1">
        <f>NORMINV(RAND(),$B$1,$D$1)</f>
        <v>97.69761201372816</v>
      </c>
      <c r="C160" s="1">
        <f>NORMINV(RAND(),$B$1,$D$1)</f>
        <v>88.58095521642831</v>
      </c>
      <c r="D160" s="1">
        <f>NORMINV(RAND(),$B$1,$D$1)</f>
        <v>99.60281114757437</v>
      </c>
      <c r="E160" s="1">
        <f>NORMINV(RAND(),$B$1,$D$1)</f>
        <v>117.23931882321703</v>
      </c>
      <c r="F160" s="1">
        <f>NORMINV(RAND(),$B$1,$D$1)</f>
        <v>105.21362372839202</v>
      </c>
      <c r="G160" s="1">
        <f>NORMINV(RAND(),$B$1,$D$1)</f>
        <v>82.12206881169888</v>
      </c>
      <c r="H160" s="1">
        <f>NORMINV(RAND(),$B$1,$D$1)</f>
        <v>110.60896641324237</v>
      </c>
      <c r="I160" s="1">
        <f>AVERAGE(A160:H160)</f>
        <v>101.08392129699881</v>
      </c>
      <c r="J160" s="1">
        <f>STDEV(A160:H160)</f>
        <v>11.593423507131051</v>
      </c>
      <c r="K160" s="1">
        <f>I160-TINV($H$1,$F$1-1)*J160/SQRT($F$1)</f>
        <v>91.39157669172307</v>
      </c>
      <c r="L160" s="1">
        <f>I160+TINV($H$1,$F$1-1)*J160/SQRT($F$1)</f>
        <v>110.77626590227455</v>
      </c>
      <c r="M160" s="1">
        <f>IF(AND(K160&lt;$B$1,L160&gt;$B$1),1,0)</f>
        <v>1</v>
      </c>
      <c r="N160" s="1">
        <f>I160-NORMSINV(1-$H$1/2)*J160/SQRT($F$1)</f>
        <v>93.05023630907962</v>
      </c>
      <c r="O160" s="1">
        <f>I160+NORMSINV(1-$H$1/2)*J160/SQRT($F$1)</f>
        <v>109.117606284918</v>
      </c>
      <c r="P160" s="1">
        <f>IF(AND(N160&lt;$B$1,O160&gt;$B$1),1,0)</f>
        <v>1</v>
      </c>
    </row>
    <row r="161" spans="1:16" ht="12.75">
      <c r="A161" s="1">
        <f>NORMINV(RAND(),$B$1,$D$1)</f>
        <v>75.1055824592856</v>
      </c>
      <c r="B161" s="1">
        <f>NORMINV(RAND(),$B$1,$D$1)</f>
        <v>89.8201526678755</v>
      </c>
      <c r="C161" s="1">
        <f>NORMINV(RAND(),$B$1,$D$1)</f>
        <v>90.53235374851921</v>
      </c>
      <c r="D161" s="1">
        <f>NORMINV(RAND(),$B$1,$D$1)</f>
        <v>70.90405703871177</v>
      </c>
      <c r="E161" s="1">
        <f>NORMINV(RAND(),$B$1,$D$1)</f>
        <v>123.02065889769868</v>
      </c>
      <c r="F161" s="1">
        <f>NORMINV(RAND(),$B$1,$D$1)</f>
        <v>85.85960303155451</v>
      </c>
      <c r="G161" s="1">
        <f>NORMINV(RAND(),$B$1,$D$1)</f>
        <v>84.21418605140988</v>
      </c>
      <c r="H161" s="1">
        <f>NORMINV(RAND(),$B$1,$D$1)</f>
        <v>127.06817739418345</v>
      </c>
      <c r="I161" s="1">
        <f>AVERAGE(A161:H161)</f>
        <v>93.31559641115483</v>
      </c>
      <c r="J161" s="1">
        <f>STDEV(A161:H161)</f>
        <v>20.74987518038148</v>
      </c>
      <c r="K161" s="1">
        <f>I161-TINV($H$1,$F$1-1)*J161/SQRT($F$1)</f>
        <v>75.96826663914999</v>
      </c>
      <c r="L161" s="1">
        <f>I161+TINV($H$1,$F$1-1)*J161/SQRT($F$1)</f>
        <v>110.66292618315967</v>
      </c>
      <c r="M161" s="1">
        <f>IF(AND(K161&lt;$B$1,L161&gt;$B$1),1,0)</f>
        <v>1</v>
      </c>
      <c r="N161" s="1">
        <f>I161-NORMSINV(1-$H$1/2)*J161/SQRT($F$1)</f>
        <v>78.93693072752026</v>
      </c>
      <c r="O161" s="1">
        <f>I161+NORMSINV(1-$H$1/2)*J161/SQRT($F$1)</f>
        <v>107.6942620947894</v>
      </c>
      <c r="P161" s="1">
        <f>IF(AND(N161&lt;$B$1,O161&gt;$B$1),1,0)</f>
        <v>1</v>
      </c>
    </row>
    <row r="162" spans="1:16" ht="12.75">
      <c r="A162" s="1">
        <f>NORMINV(RAND(),$B$1,$D$1)</f>
        <v>101.80984970486234</v>
      </c>
      <c r="B162" s="1">
        <f>NORMINV(RAND(),$B$1,$D$1)</f>
        <v>129.94053028321485</v>
      </c>
      <c r="C162" s="1">
        <f>NORMINV(RAND(),$B$1,$D$1)</f>
        <v>101.78770254225644</v>
      </c>
      <c r="D162" s="1">
        <f>NORMINV(RAND(),$B$1,$D$1)</f>
        <v>81.23379315247071</v>
      </c>
      <c r="E162" s="1">
        <f>NORMINV(RAND(),$B$1,$D$1)</f>
        <v>108.66184540185547</v>
      </c>
      <c r="F162" s="1">
        <f>NORMINV(RAND(),$B$1,$D$1)</f>
        <v>102.92689263472819</v>
      </c>
      <c r="G162" s="1">
        <f>NORMINV(RAND(),$B$1,$D$1)</f>
        <v>90.20019712294736</v>
      </c>
      <c r="H162" s="1">
        <f>NORMINV(RAND(),$B$1,$D$1)</f>
        <v>84.52034984649956</v>
      </c>
      <c r="I162" s="1">
        <f>AVERAGE(A162:H162)</f>
        <v>100.13514508610436</v>
      </c>
      <c r="J162" s="1">
        <f>STDEV(A162:H162)</f>
        <v>15.465081254363618</v>
      </c>
      <c r="K162" s="1">
        <f>I162-TINV($H$1,$F$1-1)*J162/SQRT($F$1)</f>
        <v>87.20601360275228</v>
      </c>
      <c r="L162" s="1">
        <f>I162+TINV($H$1,$F$1-1)*J162/SQRT($F$1)</f>
        <v>113.06427656945644</v>
      </c>
      <c r="M162" s="1">
        <f>IF(AND(K162&lt;$B$1,L162&gt;$B$1),1,0)</f>
        <v>1</v>
      </c>
      <c r="N162" s="1">
        <f>I162-NORMSINV(1-$H$1/2)*J162/SQRT($F$1)</f>
        <v>89.41858745895384</v>
      </c>
      <c r="O162" s="1">
        <f>I162+NORMSINV(1-$H$1/2)*J162/SQRT($F$1)</f>
        <v>110.85170271325488</v>
      </c>
      <c r="P162" s="1">
        <f>IF(AND(N162&lt;$B$1,O162&gt;$B$1),1,0)</f>
        <v>1</v>
      </c>
    </row>
    <row r="163" spans="1:16" ht="12.75">
      <c r="A163" s="1">
        <f>NORMINV(RAND(),$B$1,$D$1)</f>
        <v>113.03795390823015</v>
      </c>
      <c r="B163" s="1">
        <f>NORMINV(RAND(),$B$1,$D$1)</f>
        <v>87.15748079191437</v>
      </c>
      <c r="C163" s="1">
        <f>NORMINV(RAND(),$B$1,$D$1)</f>
        <v>110.06588568607108</v>
      </c>
      <c r="D163" s="1">
        <f>NORMINV(RAND(),$B$1,$D$1)</f>
        <v>90.61284757192114</v>
      </c>
      <c r="E163" s="1">
        <f>NORMINV(RAND(),$B$1,$D$1)</f>
        <v>103.378761508577</v>
      </c>
      <c r="F163" s="1">
        <f>NORMINV(RAND(),$B$1,$D$1)</f>
        <v>110.10076591142348</v>
      </c>
      <c r="G163" s="1">
        <f>NORMINV(RAND(),$B$1,$D$1)</f>
        <v>110.76418854079573</v>
      </c>
      <c r="H163" s="1">
        <f>NORMINV(RAND(),$B$1,$D$1)</f>
        <v>112.84171677701849</v>
      </c>
      <c r="I163" s="1">
        <f>AVERAGE(A163:H163)</f>
        <v>104.74495008699392</v>
      </c>
      <c r="J163" s="1">
        <f>STDEV(A163:H163)</f>
        <v>10.27105337833246</v>
      </c>
      <c r="K163" s="1">
        <f>I163-TINV($H$1,$F$1-1)*J163/SQRT($F$1)</f>
        <v>96.15813457553205</v>
      </c>
      <c r="L163" s="1">
        <f>I163+TINV($H$1,$F$1-1)*J163/SQRT($F$1)</f>
        <v>113.3317655984558</v>
      </c>
      <c r="M163" s="1">
        <f>IF(AND(K163&lt;$B$1,L163&gt;$B$1),1,0)</f>
        <v>1</v>
      </c>
      <c r="N163" s="1">
        <f>I163-NORMSINV(1-$H$1/2)*J163/SQRT($F$1)</f>
        <v>97.6276040084286</v>
      </c>
      <c r="O163" s="1">
        <f>I163+NORMSINV(1-$H$1/2)*J163/SQRT($F$1)</f>
        <v>111.86229616555924</v>
      </c>
      <c r="P163" s="1">
        <f>IF(AND(N163&lt;$B$1,O163&gt;$B$1),1,0)</f>
        <v>1</v>
      </c>
    </row>
    <row r="164" spans="1:16" ht="12.75">
      <c r="A164" s="1">
        <f>NORMINV(RAND(),$B$1,$D$1)</f>
        <v>121.74899768371985</v>
      </c>
      <c r="B164" s="1">
        <f>NORMINV(RAND(),$B$1,$D$1)</f>
        <v>102.98631347216985</v>
      </c>
      <c r="C164" s="1">
        <f>NORMINV(RAND(),$B$1,$D$1)</f>
        <v>96.47068371439747</v>
      </c>
      <c r="D164" s="1">
        <f>NORMINV(RAND(),$B$1,$D$1)</f>
        <v>97.01014356301401</v>
      </c>
      <c r="E164" s="1">
        <f>NORMINV(RAND(),$B$1,$D$1)</f>
        <v>126.48331687073038</v>
      </c>
      <c r="F164" s="1">
        <f>NORMINV(RAND(),$B$1,$D$1)</f>
        <v>106.5347414957403</v>
      </c>
      <c r="G164" s="1">
        <f>NORMINV(RAND(),$B$1,$D$1)</f>
        <v>96.04662353766726</v>
      </c>
      <c r="H164" s="1">
        <f>NORMINV(RAND(),$B$1,$D$1)</f>
        <v>112.45027809744825</v>
      </c>
      <c r="I164" s="1">
        <f>AVERAGE(A164:H164)</f>
        <v>107.46638730436092</v>
      </c>
      <c r="J164" s="1">
        <f>STDEV(A164:H164)</f>
        <v>11.784155811795607</v>
      </c>
      <c r="K164" s="1">
        <f>I164-TINV($H$1,$F$1-1)*J164/SQRT($F$1)</f>
        <v>97.61458650195496</v>
      </c>
      <c r="L164" s="1">
        <f>I164+TINV($H$1,$F$1-1)*J164/SQRT($F$1)</f>
        <v>117.31818810676688</v>
      </c>
      <c r="M164" s="1">
        <f>IF(AND(K164&lt;$B$1,L164&gt;$B$1),1,0)</f>
        <v>1</v>
      </c>
      <c r="N164" s="1">
        <f>I164-NORMSINV(1-$H$1/2)*J164/SQRT($F$1)</f>
        <v>99.30053400121092</v>
      </c>
      <c r="O164" s="1">
        <f>I164+NORMSINV(1-$H$1/2)*J164/SQRT($F$1)</f>
        <v>115.63224060751092</v>
      </c>
      <c r="P164" s="1">
        <f>IF(AND(N164&lt;$B$1,O164&gt;$B$1),1,0)</f>
        <v>1</v>
      </c>
    </row>
    <row r="165" spans="1:16" ht="12.75">
      <c r="A165" s="1">
        <f>NORMINV(RAND(),$B$1,$D$1)</f>
        <v>110.22070383427247</v>
      </c>
      <c r="B165" s="1">
        <f>NORMINV(RAND(),$B$1,$D$1)</f>
        <v>93.8112008992887</v>
      </c>
      <c r="C165" s="1">
        <f>NORMINV(RAND(),$B$1,$D$1)</f>
        <v>94.17885432438824</v>
      </c>
      <c r="D165" s="1">
        <f>NORMINV(RAND(),$B$1,$D$1)</f>
        <v>125.21307510701492</v>
      </c>
      <c r="E165" s="1">
        <f>NORMINV(RAND(),$B$1,$D$1)</f>
        <v>119.77939492926909</v>
      </c>
      <c r="F165" s="1">
        <f>NORMINV(RAND(),$B$1,$D$1)</f>
        <v>99.20324756419578</v>
      </c>
      <c r="G165" s="1">
        <f>NORMINV(RAND(),$B$1,$D$1)</f>
        <v>100.14113382475003</v>
      </c>
      <c r="H165" s="1">
        <f>NORMINV(RAND(),$B$1,$D$1)</f>
        <v>94.2882029614565</v>
      </c>
      <c r="I165" s="1">
        <f>AVERAGE(A165:H165)</f>
        <v>104.60447668057947</v>
      </c>
      <c r="J165" s="1">
        <f>STDEV(A165:H165)</f>
        <v>12.347602964991703</v>
      </c>
      <c r="K165" s="1">
        <f>I165-TINV($H$1,$F$1-1)*J165/SQRT($F$1)</f>
        <v>94.28162226986885</v>
      </c>
      <c r="L165" s="1">
        <f>I165+TINV($H$1,$F$1-1)*J165/SQRT($F$1)</f>
        <v>114.92733109129009</v>
      </c>
      <c r="M165" s="1">
        <f>IF(AND(K165&lt;$B$1,L165&gt;$B$1),1,0)</f>
        <v>1</v>
      </c>
      <c r="N165" s="1">
        <f>I165-NORMSINV(1-$H$1/2)*J165/SQRT($F$1)</f>
        <v>96.04818159521275</v>
      </c>
      <c r="O165" s="1">
        <f>I165+NORMSINV(1-$H$1/2)*J165/SQRT($F$1)</f>
        <v>113.16077176594618</v>
      </c>
      <c r="P165" s="1">
        <f>IF(AND(N165&lt;$B$1,O165&gt;$B$1),1,0)</f>
        <v>1</v>
      </c>
    </row>
    <row r="166" spans="1:16" ht="12.75">
      <c r="A166" s="1">
        <f>NORMINV(RAND(),$B$1,$D$1)</f>
        <v>84.4024729411361</v>
      </c>
      <c r="B166" s="1">
        <f>NORMINV(RAND(),$B$1,$D$1)</f>
        <v>56.53626091350922</v>
      </c>
      <c r="C166" s="1">
        <f>NORMINV(RAND(),$B$1,$D$1)</f>
        <v>89.75517414194303</v>
      </c>
      <c r="D166" s="1">
        <f>NORMINV(RAND(),$B$1,$D$1)</f>
        <v>90.5063433053138</v>
      </c>
      <c r="E166" s="1">
        <f>NORMINV(RAND(),$B$1,$D$1)</f>
        <v>109.39925468245036</v>
      </c>
      <c r="F166" s="1">
        <f>NORMINV(RAND(),$B$1,$D$1)</f>
        <v>106.99625705540076</v>
      </c>
      <c r="G166" s="1">
        <f>NORMINV(RAND(),$B$1,$D$1)</f>
        <v>119.52682362407349</v>
      </c>
      <c r="H166" s="1">
        <f>NORMINV(RAND(),$B$1,$D$1)</f>
        <v>108.00805169820407</v>
      </c>
      <c r="I166" s="1">
        <f>AVERAGE(A166:H166)</f>
        <v>95.64132979525385</v>
      </c>
      <c r="J166" s="1">
        <f>STDEV(A166:H166)</f>
        <v>19.850155546769724</v>
      </c>
      <c r="K166" s="1">
        <f>I166-TINV($H$1,$F$1-1)*J166/SQRT($F$1)</f>
        <v>79.04618446054948</v>
      </c>
      <c r="L166" s="1">
        <f>I166+TINV($H$1,$F$1-1)*J166/SQRT($F$1)</f>
        <v>112.23647512995822</v>
      </c>
      <c r="M166" s="1">
        <f>IF(AND(K166&lt;$B$1,L166&gt;$B$1),1,0)</f>
        <v>1</v>
      </c>
      <c r="N166" s="1">
        <f>I166-NORMSINV(1-$H$1/2)*J166/SQRT($F$1)</f>
        <v>81.8861265521518</v>
      </c>
      <c r="O166" s="1">
        <f>I166+NORMSINV(1-$H$1/2)*J166/SQRT($F$1)</f>
        <v>109.39653303835591</v>
      </c>
      <c r="P166" s="1">
        <f>IF(AND(N166&lt;$B$1,O166&gt;$B$1),1,0)</f>
        <v>1</v>
      </c>
    </row>
    <row r="167" spans="1:16" ht="12.75">
      <c r="A167" s="1">
        <f>NORMINV(RAND(),$B$1,$D$1)</f>
        <v>106.7446597002594</v>
      </c>
      <c r="B167" s="1">
        <f>NORMINV(RAND(),$B$1,$D$1)</f>
        <v>97.56971457309022</v>
      </c>
      <c r="C167" s="1">
        <f>NORMINV(RAND(),$B$1,$D$1)</f>
        <v>83.54900761506774</v>
      </c>
      <c r="D167" s="1">
        <f>NORMINV(RAND(),$B$1,$D$1)</f>
        <v>86.61153757374854</v>
      </c>
      <c r="E167" s="1">
        <f>NORMINV(RAND(),$B$1,$D$1)</f>
        <v>88.62749617138414</v>
      </c>
      <c r="F167" s="1">
        <f>NORMINV(RAND(),$B$1,$D$1)</f>
        <v>104.87121928489154</v>
      </c>
      <c r="G167" s="1">
        <f>NORMINV(RAND(),$B$1,$D$1)</f>
        <v>97.54503457915182</v>
      </c>
      <c r="H167" s="1">
        <f>NORMINV(RAND(),$B$1,$D$1)</f>
        <v>110.51406873001768</v>
      </c>
      <c r="I167" s="1">
        <f>AVERAGE(A167:H167)</f>
        <v>97.00409227845138</v>
      </c>
      <c r="J167" s="1">
        <f>STDEV(A167:H167)</f>
        <v>9.993670931709019</v>
      </c>
      <c r="K167" s="1">
        <f>I167-TINV($H$1,$F$1-1)*J167/SQRT($F$1)</f>
        <v>88.64917429565955</v>
      </c>
      <c r="L167" s="1">
        <f>I167+TINV($H$1,$F$1-1)*J167/SQRT($F$1)</f>
        <v>105.35901026124321</v>
      </c>
      <c r="M167" s="1">
        <f>IF(AND(K167&lt;$B$1,L167&gt;$B$1),1,0)</f>
        <v>1</v>
      </c>
      <c r="N167" s="1">
        <f>I167-NORMSINV(1-$H$1/2)*J167/SQRT($F$1)</f>
        <v>90.07895889667752</v>
      </c>
      <c r="O167" s="1">
        <f>I167+NORMSINV(1-$H$1/2)*J167/SQRT($F$1)</f>
        <v>103.92922566022524</v>
      </c>
      <c r="P167" s="1">
        <f>IF(AND(N167&lt;$B$1,O167&gt;$B$1),1,0)</f>
        <v>1</v>
      </c>
    </row>
    <row r="168" spans="1:16" ht="12.75">
      <c r="A168" s="1">
        <f>NORMINV(RAND(),$B$1,$D$1)</f>
        <v>91.86294369288137</v>
      </c>
      <c r="B168" s="1">
        <f>NORMINV(RAND(),$B$1,$D$1)</f>
        <v>92.90276273350761</v>
      </c>
      <c r="C168" s="1">
        <f>NORMINV(RAND(),$B$1,$D$1)</f>
        <v>100.40825378874403</v>
      </c>
      <c r="D168" s="1">
        <f>NORMINV(RAND(),$B$1,$D$1)</f>
        <v>99.92536097776625</v>
      </c>
      <c r="E168" s="1">
        <f>NORMINV(RAND(),$B$1,$D$1)</f>
        <v>84.94139288962512</v>
      </c>
      <c r="F168" s="1">
        <f>NORMINV(RAND(),$B$1,$D$1)</f>
        <v>110.14018482319324</v>
      </c>
      <c r="G168" s="1">
        <f>NORMINV(RAND(),$B$1,$D$1)</f>
        <v>100.01573758591428</v>
      </c>
      <c r="H168" s="1">
        <f>NORMINV(RAND(),$B$1,$D$1)</f>
        <v>102.96936057764543</v>
      </c>
      <c r="I168" s="1">
        <f>AVERAGE(A168:H168)</f>
        <v>97.89574963365966</v>
      </c>
      <c r="J168" s="1">
        <f>STDEV(A168:H168)</f>
        <v>7.743514279084145</v>
      </c>
      <c r="K168" s="1">
        <f>I168-TINV($H$1,$F$1-1)*J168/SQRT($F$1)</f>
        <v>91.4220096894066</v>
      </c>
      <c r="L168" s="1">
        <f>I168+TINV($H$1,$F$1-1)*J168/SQRT($F$1)</f>
        <v>104.36948957791273</v>
      </c>
      <c r="M168" s="1">
        <f>IF(AND(K168&lt;$B$1,L168&gt;$B$1),1,0)</f>
        <v>1</v>
      </c>
      <c r="N168" s="1">
        <f>I168-NORMSINV(1-$H$1/2)*J168/SQRT($F$1)</f>
        <v>92.52986660701514</v>
      </c>
      <c r="O168" s="1">
        <f>I168+NORMSINV(1-$H$1/2)*J168/SQRT($F$1)</f>
        <v>103.26163266030419</v>
      </c>
      <c r="P168" s="1">
        <f>IF(AND(N168&lt;$B$1,O168&gt;$B$1),1,0)</f>
        <v>1</v>
      </c>
    </row>
    <row r="169" spans="1:16" ht="12.75">
      <c r="A169" s="1">
        <f>NORMINV(RAND(),$B$1,$D$1)</f>
        <v>123.30788651952305</v>
      </c>
      <c r="B169" s="1">
        <f>NORMINV(RAND(),$B$1,$D$1)</f>
        <v>118.73064578438898</v>
      </c>
      <c r="C169" s="1">
        <f>NORMINV(RAND(),$B$1,$D$1)</f>
        <v>122.26955045660175</v>
      </c>
      <c r="D169" s="1">
        <f>NORMINV(RAND(),$B$1,$D$1)</f>
        <v>100.29590812284644</v>
      </c>
      <c r="E169" s="1">
        <f>NORMINV(RAND(),$B$1,$D$1)</f>
        <v>98.4248168698583</v>
      </c>
      <c r="F169" s="1">
        <f>NORMINV(RAND(),$B$1,$D$1)</f>
        <v>128.3734864670622</v>
      </c>
      <c r="G169" s="1">
        <f>NORMINV(RAND(),$B$1,$D$1)</f>
        <v>121.38977146672495</v>
      </c>
      <c r="H169" s="1">
        <f>NORMINV(RAND(),$B$1,$D$1)</f>
        <v>69.57551728093006</v>
      </c>
      <c r="I169" s="1">
        <f>AVERAGE(A169:H169)</f>
        <v>110.29594787099197</v>
      </c>
      <c r="J169" s="1">
        <f>STDEV(A169:H169)</f>
        <v>19.75843462740403</v>
      </c>
      <c r="K169" s="1">
        <f>I169-TINV($H$1,$F$1-1)*J169/SQRT($F$1)</f>
        <v>93.77748314382845</v>
      </c>
      <c r="L169" s="1">
        <f>I169+TINV($H$1,$F$1-1)*J169/SQRT($F$1)</f>
        <v>126.81441259815549</v>
      </c>
      <c r="M169" s="1">
        <f>IF(AND(K169&lt;$B$1,L169&gt;$B$1),1,0)</f>
        <v>1</v>
      </c>
      <c r="N169" s="1">
        <f>I169-NORMSINV(1-$H$1/2)*J169/SQRT($F$1)</f>
        <v>96.6043028143508</v>
      </c>
      <c r="O169" s="1">
        <f>I169+NORMSINV(1-$H$1/2)*J169/SQRT($F$1)</f>
        <v>123.98759292763313</v>
      </c>
      <c r="P169" s="1">
        <f>IF(AND(N169&lt;$B$1,O169&gt;$B$1),1,0)</f>
        <v>1</v>
      </c>
    </row>
    <row r="170" spans="1:16" ht="12.75">
      <c r="A170" s="1">
        <f>NORMINV(RAND(),$B$1,$D$1)</f>
        <v>110.93517406649852</v>
      </c>
      <c r="B170" s="1">
        <f>NORMINV(RAND(),$B$1,$D$1)</f>
        <v>95.13507679705769</v>
      </c>
      <c r="C170" s="1">
        <f>NORMINV(RAND(),$B$1,$D$1)</f>
        <v>101.3072560121615</v>
      </c>
      <c r="D170" s="1">
        <f>NORMINV(RAND(),$B$1,$D$1)</f>
        <v>106.37880473329956</v>
      </c>
      <c r="E170" s="1">
        <f>NORMINV(RAND(),$B$1,$D$1)</f>
        <v>113.40536971049927</v>
      </c>
      <c r="F170" s="1">
        <f>NORMINV(RAND(),$B$1,$D$1)</f>
        <v>118.67662361005124</v>
      </c>
      <c r="G170" s="1">
        <f>NORMINV(RAND(),$B$1,$D$1)</f>
        <v>73.04613766551316</v>
      </c>
      <c r="H170" s="1">
        <f>NORMINV(RAND(),$B$1,$D$1)</f>
        <v>95.96124535521645</v>
      </c>
      <c r="I170" s="1">
        <f>AVERAGE(A170:H170)</f>
        <v>101.85571099378717</v>
      </c>
      <c r="J170" s="1">
        <f>STDEV(A170:H170)</f>
        <v>14.29004004681117</v>
      </c>
      <c r="K170" s="1">
        <f>I170-TINV($H$1,$F$1-1)*J170/SQRT($F$1)</f>
        <v>89.90893854372602</v>
      </c>
      <c r="L170" s="1">
        <f>I170+TINV($H$1,$F$1-1)*J170/SQRT($F$1)</f>
        <v>113.80248344384832</v>
      </c>
      <c r="M170" s="1">
        <f>IF(AND(K170&lt;$B$1,L170&gt;$B$1),1,0)</f>
        <v>1</v>
      </c>
      <c r="N170" s="1">
        <f>I170-NORMSINV(1-$H$1/2)*J170/SQRT($F$1)</f>
        <v>91.95340041829435</v>
      </c>
      <c r="O170" s="1">
        <f>I170+NORMSINV(1-$H$1/2)*J170/SQRT($F$1)</f>
        <v>111.75802156927999</v>
      </c>
      <c r="P170" s="1">
        <f>IF(AND(N170&lt;$B$1,O170&gt;$B$1),1,0)</f>
        <v>1</v>
      </c>
    </row>
    <row r="171" spans="1:16" ht="12.75">
      <c r="A171" s="1">
        <f>NORMINV(RAND(),$B$1,$D$1)</f>
        <v>91.30120562488393</v>
      </c>
      <c r="B171" s="1">
        <f>NORMINV(RAND(),$B$1,$D$1)</f>
        <v>117.35608347323277</v>
      </c>
      <c r="C171" s="1">
        <f>NORMINV(RAND(),$B$1,$D$1)</f>
        <v>116.07217687851791</v>
      </c>
      <c r="D171" s="1">
        <f>NORMINV(RAND(),$B$1,$D$1)</f>
        <v>103.72560138880452</v>
      </c>
      <c r="E171" s="1">
        <f>NORMINV(RAND(),$B$1,$D$1)</f>
        <v>94.8966385156642</v>
      </c>
      <c r="F171" s="1">
        <f>NORMINV(RAND(),$B$1,$D$1)</f>
        <v>121.7112581302216</v>
      </c>
      <c r="G171" s="1">
        <f>NORMINV(RAND(),$B$1,$D$1)</f>
        <v>118.59431010919296</v>
      </c>
      <c r="H171" s="1">
        <f>NORMINV(RAND(),$B$1,$D$1)</f>
        <v>107.31639636453748</v>
      </c>
      <c r="I171" s="1">
        <f>AVERAGE(A171:H171)</f>
        <v>108.87170881063192</v>
      </c>
      <c r="J171" s="1">
        <f>STDEV(A171:H171)</f>
        <v>11.440160756266986</v>
      </c>
      <c r="K171" s="1">
        <f>I171-TINV($H$1,$F$1-1)*J171/SQRT($F$1)</f>
        <v>99.30749507158507</v>
      </c>
      <c r="L171" s="1">
        <f>I171+TINV($H$1,$F$1-1)*J171/SQRT($F$1)</f>
        <v>118.43592254967876</v>
      </c>
      <c r="M171" s="1">
        <f>IF(AND(K171&lt;$B$1,L171&gt;$B$1),1,0)</f>
        <v>1</v>
      </c>
      <c r="N171" s="1">
        <f>I171-NORMSINV(1-$H$1/2)*J171/SQRT($F$1)</f>
        <v>100.94422753898915</v>
      </c>
      <c r="O171" s="1">
        <f>I171+NORMSINV(1-$H$1/2)*J171/SQRT($F$1)</f>
        <v>116.79919008227468</v>
      </c>
      <c r="P171" s="1">
        <f>IF(AND(N171&lt;$B$1,O171&gt;$B$1),1,0)</f>
        <v>0</v>
      </c>
    </row>
    <row r="172" spans="1:16" ht="12.75">
      <c r="A172" s="1">
        <f>NORMINV(RAND(),$B$1,$D$1)</f>
        <v>117.9431954924448</v>
      </c>
      <c r="B172" s="1">
        <f>NORMINV(RAND(),$B$1,$D$1)</f>
        <v>87.32640450962496</v>
      </c>
      <c r="C172" s="1">
        <f>NORMINV(RAND(),$B$1,$D$1)</f>
        <v>109.74519444460424</v>
      </c>
      <c r="D172" s="1">
        <f>NORMINV(RAND(),$B$1,$D$1)</f>
        <v>100.95987029248538</v>
      </c>
      <c r="E172" s="1">
        <f>NORMINV(RAND(),$B$1,$D$1)</f>
        <v>119.7301802186271</v>
      </c>
      <c r="F172" s="1">
        <f>NORMINV(RAND(),$B$1,$D$1)</f>
        <v>92.83500762653821</v>
      </c>
      <c r="G172" s="1">
        <f>NORMINV(RAND(),$B$1,$D$1)</f>
        <v>84.8152496630766</v>
      </c>
      <c r="H172" s="1">
        <f>NORMINV(RAND(),$B$1,$D$1)</f>
        <v>127.45917643472508</v>
      </c>
      <c r="I172" s="1">
        <f>AVERAGE(A172:H172)</f>
        <v>105.10178483526579</v>
      </c>
      <c r="J172" s="1">
        <f>STDEV(A172:H172)</f>
        <v>16.0153628265926</v>
      </c>
      <c r="K172" s="1">
        <f>I172-TINV($H$1,$F$1-1)*J172/SQRT($F$1)</f>
        <v>91.71260644474297</v>
      </c>
      <c r="L172" s="1">
        <f>I172+TINV($H$1,$F$1-1)*J172/SQRT($F$1)</f>
        <v>118.4909632257886</v>
      </c>
      <c r="M172" s="1">
        <f>IF(AND(K172&lt;$B$1,L172&gt;$B$1),1,0)</f>
        <v>1</v>
      </c>
      <c r="N172" s="1">
        <f>I172-NORMSINV(1-$H$1/2)*J172/SQRT($F$1)</f>
        <v>94.00390854040461</v>
      </c>
      <c r="O172" s="1">
        <f>I172+NORMSINV(1-$H$1/2)*J172/SQRT($F$1)</f>
        <v>116.19966113012697</v>
      </c>
      <c r="P172" s="1">
        <f>IF(AND(N172&lt;$B$1,O172&gt;$B$1),1,0)</f>
        <v>1</v>
      </c>
    </row>
    <row r="173" spans="1:16" ht="12.75">
      <c r="A173" s="1">
        <f>NORMINV(RAND(),$B$1,$D$1)</f>
        <v>83.57109342320092</v>
      </c>
      <c r="B173" s="1">
        <f>NORMINV(RAND(),$B$1,$D$1)</f>
        <v>96.69963671122028</v>
      </c>
      <c r="C173" s="1">
        <f>NORMINV(RAND(),$B$1,$D$1)</f>
        <v>121.44377285445822</v>
      </c>
      <c r="D173" s="1">
        <f>NORMINV(RAND(),$B$1,$D$1)</f>
        <v>119.7587137887881</v>
      </c>
      <c r="E173" s="1">
        <f>NORMINV(RAND(),$B$1,$D$1)</f>
        <v>129.3732587881982</v>
      </c>
      <c r="F173" s="1">
        <f>NORMINV(RAND(),$B$1,$D$1)</f>
        <v>96.41926059241077</v>
      </c>
      <c r="G173" s="1">
        <f>NORMINV(RAND(),$B$1,$D$1)</f>
        <v>105.79182506467677</v>
      </c>
      <c r="H173" s="1">
        <f>NORMINV(RAND(),$B$1,$D$1)</f>
        <v>115.6679484039262</v>
      </c>
      <c r="I173" s="1">
        <f>AVERAGE(A173:H173)</f>
        <v>108.59068870335993</v>
      </c>
      <c r="J173" s="1">
        <f>STDEV(A173:H173)</f>
        <v>15.562243439515077</v>
      </c>
      <c r="K173" s="1">
        <f>I173-TINV($H$1,$F$1-1)*J173/SQRT($F$1)</f>
        <v>95.58032760042997</v>
      </c>
      <c r="L173" s="1">
        <f>I173+TINV($H$1,$F$1-1)*J173/SQRT($F$1)</f>
        <v>121.6010498062899</v>
      </c>
      <c r="M173" s="1">
        <f>IF(AND(K173&lt;$B$1,L173&gt;$B$1),1,0)</f>
        <v>1</v>
      </c>
      <c r="N173" s="1">
        <f>I173-NORMSINV(1-$H$1/2)*J173/SQRT($F$1)</f>
        <v>97.80680235421762</v>
      </c>
      <c r="O173" s="1">
        <f>I173+NORMSINV(1-$H$1/2)*J173/SQRT($F$1)</f>
        <v>119.37457505250224</v>
      </c>
      <c r="P173" s="1">
        <f>IF(AND(N173&lt;$B$1,O173&gt;$B$1),1,0)</f>
        <v>1</v>
      </c>
    </row>
    <row r="174" spans="1:16" ht="12.75">
      <c r="A174" s="1">
        <f>NORMINV(RAND(),$B$1,$D$1)</f>
        <v>94.65045478309072</v>
      </c>
      <c r="B174" s="1">
        <f>NORMINV(RAND(),$B$1,$D$1)</f>
        <v>92.17083179660689</v>
      </c>
      <c r="C174" s="1">
        <f>NORMINV(RAND(),$B$1,$D$1)</f>
        <v>108.30171392113616</v>
      </c>
      <c r="D174" s="1">
        <f>NORMINV(RAND(),$B$1,$D$1)</f>
        <v>96.76265412866502</v>
      </c>
      <c r="E174" s="1">
        <f>NORMINV(RAND(),$B$1,$D$1)</f>
        <v>107.81265325062074</v>
      </c>
      <c r="F174" s="1">
        <f>NORMINV(RAND(),$B$1,$D$1)</f>
        <v>107.01917036347372</v>
      </c>
      <c r="G174" s="1">
        <f>NORMINV(RAND(),$B$1,$D$1)</f>
        <v>96.22862674338533</v>
      </c>
      <c r="H174" s="1">
        <f>NORMINV(RAND(),$B$1,$D$1)</f>
        <v>121.2127772317473</v>
      </c>
      <c r="I174" s="1">
        <f>AVERAGE(A174:H174)</f>
        <v>103.01986027734074</v>
      </c>
      <c r="J174" s="1">
        <f>STDEV(A174:H174)</f>
        <v>9.789698666578614</v>
      </c>
      <c r="K174" s="1">
        <f>I174-TINV($H$1,$F$1-1)*J174/SQRT($F$1)</f>
        <v>94.83546737563013</v>
      </c>
      <c r="L174" s="1">
        <f>I174+TINV($H$1,$F$1-1)*J174/SQRT($F$1)</f>
        <v>111.20425317905135</v>
      </c>
      <c r="M174" s="1">
        <f>IF(AND(K174&lt;$B$1,L174&gt;$B$1),1,0)</f>
        <v>1</v>
      </c>
      <c r="N174" s="1">
        <f>I174-NORMSINV(1-$H$1/2)*J174/SQRT($F$1)</f>
        <v>96.23606986671962</v>
      </c>
      <c r="O174" s="1">
        <f>I174+NORMSINV(1-$H$1/2)*J174/SQRT($F$1)</f>
        <v>109.80365068796186</v>
      </c>
      <c r="P174" s="1">
        <f>IF(AND(N174&lt;$B$1,O174&gt;$B$1),1,0)</f>
        <v>1</v>
      </c>
    </row>
    <row r="175" spans="1:16" ht="12.75">
      <c r="A175" s="1">
        <f>NORMINV(RAND(),$B$1,$D$1)</f>
        <v>72.46390016183337</v>
      </c>
      <c r="B175" s="1">
        <f>NORMINV(RAND(),$B$1,$D$1)</f>
        <v>109.38953689563644</v>
      </c>
      <c r="C175" s="1">
        <f>NORMINV(RAND(),$B$1,$D$1)</f>
        <v>96.70329744653846</v>
      </c>
      <c r="D175" s="1">
        <f>NORMINV(RAND(),$B$1,$D$1)</f>
        <v>80.36399718452772</v>
      </c>
      <c r="E175" s="1">
        <f>NORMINV(RAND(),$B$1,$D$1)</f>
        <v>111.27695042873239</v>
      </c>
      <c r="F175" s="1">
        <f>NORMINV(RAND(),$B$1,$D$1)</f>
        <v>91.83042317844449</v>
      </c>
      <c r="G175" s="1">
        <f>NORMINV(RAND(),$B$1,$D$1)</f>
        <v>111.32541710851321</v>
      </c>
      <c r="H175" s="1">
        <f>NORMINV(RAND(),$B$1,$D$1)</f>
        <v>102.55380239349525</v>
      </c>
      <c r="I175" s="1">
        <f>AVERAGE(A175:H175)</f>
        <v>96.98841559971517</v>
      </c>
      <c r="J175" s="1">
        <f>STDEV(A175:H175)</f>
        <v>14.633535373386767</v>
      </c>
      <c r="K175" s="1">
        <f>I175-TINV($H$1,$F$1-1)*J175/SQRT($F$1)</f>
        <v>84.75447387015478</v>
      </c>
      <c r="L175" s="1">
        <f>I175+TINV($H$1,$F$1-1)*J175/SQRT($F$1)</f>
        <v>109.22235732927555</v>
      </c>
      <c r="M175" s="1">
        <f>IF(AND(K175&lt;$B$1,L175&gt;$B$1),1,0)</f>
        <v>1</v>
      </c>
      <c r="N175" s="1">
        <f>I175-NORMSINV(1-$H$1/2)*J175/SQRT($F$1)</f>
        <v>86.84807928084867</v>
      </c>
      <c r="O175" s="1">
        <f>I175+NORMSINV(1-$H$1/2)*J175/SQRT($F$1)</f>
        <v>107.12875191858167</v>
      </c>
      <c r="P175" s="1">
        <f>IF(AND(N175&lt;$B$1,O175&gt;$B$1),1,0)</f>
        <v>1</v>
      </c>
    </row>
    <row r="176" spans="1:16" ht="12.75">
      <c r="A176" s="1">
        <f>NORMINV(RAND(),$B$1,$D$1)</f>
        <v>115.10983118829998</v>
      </c>
      <c r="B176" s="1">
        <f>NORMINV(RAND(),$B$1,$D$1)</f>
        <v>117.14551959729502</v>
      </c>
      <c r="C176" s="1">
        <f>NORMINV(RAND(),$B$1,$D$1)</f>
        <v>100.15695492555847</v>
      </c>
      <c r="D176" s="1">
        <f>NORMINV(RAND(),$B$1,$D$1)</f>
        <v>122.25191051828025</v>
      </c>
      <c r="E176" s="1">
        <f>NORMINV(RAND(),$B$1,$D$1)</f>
        <v>77.2589293859885</v>
      </c>
      <c r="F176" s="1">
        <f>NORMINV(RAND(),$B$1,$D$1)</f>
        <v>85.72376757026416</v>
      </c>
      <c r="G176" s="1">
        <f>NORMINV(RAND(),$B$1,$D$1)</f>
        <v>74.22120784942105</v>
      </c>
      <c r="H176" s="1">
        <f>NORMINV(RAND(),$B$1,$D$1)</f>
        <v>124.10105853163749</v>
      </c>
      <c r="I176" s="1">
        <f>AVERAGE(A176:H176)</f>
        <v>101.99614744584312</v>
      </c>
      <c r="J176" s="1">
        <f>STDEV(A176:H176)</f>
        <v>20.535493359079044</v>
      </c>
      <c r="K176" s="1">
        <f>I176-TINV($H$1,$F$1-1)*J176/SQRT($F$1)</f>
        <v>84.82804536166421</v>
      </c>
      <c r="L176" s="1">
        <f>I176+TINV($H$1,$F$1-1)*J176/SQRT($F$1)</f>
        <v>119.16424953002203</v>
      </c>
      <c r="M176" s="1">
        <f>IF(AND(K176&lt;$B$1,L176&gt;$B$1),1,0)</f>
        <v>1</v>
      </c>
      <c r="N176" s="1">
        <f>I176-NORMSINV(1-$H$1/2)*J176/SQRT($F$1)</f>
        <v>87.7660380552156</v>
      </c>
      <c r="O176" s="1">
        <f>I176+NORMSINV(1-$H$1/2)*J176/SQRT($F$1)</f>
        <v>116.22625683647064</v>
      </c>
      <c r="P176" s="1">
        <f>IF(AND(N176&lt;$B$1,O176&gt;$B$1),1,0)</f>
        <v>1</v>
      </c>
    </row>
    <row r="177" spans="1:16" ht="12.75">
      <c r="A177" s="1">
        <f>NORMINV(RAND(),$B$1,$D$1)</f>
        <v>98.50941901546176</v>
      </c>
      <c r="B177" s="1">
        <f>NORMINV(RAND(),$B$1,$D$1)</f>
        <v>101.88198060134147</v>
      </c>
      <c r="C177" s="1">
        <f>NORMINV(RAND(),$B$1,$D$1)</f>
        <v>89.29205319227334</v>
      </c>
      <c r="D177" s="1">
        <f>NORMINV(RAND(),$B$1,$D$1)</f>
        <v>127.34287086776379</v>
      </c>
      <c r="E177" s="1">
        <f>NORMINV(RAND(),$B$1,$D$1)</f>
        <v>111.49946427386028</v>
      </c>
      <c r="F177" s="1">
        <f>NORMINV(RAND(),$B$1,$D$1)</f>
        <v>82.67942352020755</v>
      </c>
      <c r="G177" s="1">
        <f>NORMINV(RAND(),$B$1,$D$1)</f>
        <v>83.71890209008514</v>
      </c>
      <c r="H177" s="1">
        <f>NORMINV(RAND(),$B$1,$D$1)</f>
        <v>94.71187829142224</v>
      </c>
      <c r="I177" s="1">
        <f>AVERAGE(A177:H177)</f>
        <v>98.70449898155195</v>
      </c>
      <c r="J177" s="1">
        <f>STDEV(A177:H177)</f>
        <v>15.02335439150038</v>
      </c>
      <c r="K177" s="1">
        <f>I177-TINV($H$1,$F$1-1)*J177/SQRT($F$1)</f>
        <v>86.14466039719942</v>
      </c>
      <c r="L177" s="1">
        <f>I177+TINV($H$1,$F$1-1)*J177/SQRT($F$1)</f>
        <v>111.26433756590448</v>
      </c>
      <c r="M177" s="1">
        <f>IF(AND(K177&lt;$B$1,L177&gt;$B$1),1,0)</f>
        <v>1</v>
      </c>
      <c r="N177" s="1">
        <f>I177-NORMSINV(1-$H$1/2)*J177/SQRT($F$1)</f>
        <v>88.2940368286815</v>
      </c>
      <c r="O177" s="1">
        <f>I177+NORMSINV(1-$H$1/2)*J177/SQRT($F$1)</f>
        <v>109.1149611344224</v>
      </c>
      <c r="P177" s="1">
        <f>IF(AND(N177&lt;$B$1,O177&gt;$B$1),1,0)</f>
        <v>1</v>
      </c>
    </row>
    <row r="178" spans="1:16" ht="12.75">
      <c r="A178" s="1">
        <f>NORMINV(RAND(),$B$1,$D$1)</f>
        <v>98.45858332899128</v>
      </c>
      <c r="B178" s="1">
        <f>NORMINV(RAND(),$B$1,$D$1)</f>
        <v>102.2670146340294</v>
      </c>
      <c r="C178" s="1">
        <f>NORMINV(RAND(),$B$1,$D$1)</f>
        <v>107.67009854790837</v>
      </c>
      <c r="D178" s="1">
        <f>NORMINV(RAND(),$B$1,$D$1)</f>
        <v>97.89257180408025</v>
      </c>
      <c r="E178" s="1">
        <f>NORMINV(RAND(),$B$1,$D$1)</f>
        <v>92.91079161556321</v>
      </c>
      <c r="F178" s="1">
        <f>NORMINV(RAND(),$B$1,$D$1)</f>
        <v>85.00808556032871</v>
      </c>
      <c r="G178" s="1">
        <f>NORMINV(RAND(),$B$1,$D$1)</f>
        <v>115.15116489577007</v>
      </c>
      <c r="H178" s="1">
        <f>NORMINV(RAND(),$B$1,$D$1)</f>
        <v>97.73232493633397</v>
      </c>
      <c r="I178" s="1">
        <f>AVERAGE(A178:H178)</f>
        <v>99.63632941537566</v>
      </c>
      <c r="J178" s="1">
        <f>STDEV(A178:H178)</f>
        <v>9.098221628936722</v>
      </c>
      <c r="K178" s="1">
        <f>I178-TINV($H$1,$F$1-1)*J178/SQRT($F$1)</f>
        <v>92.03002578396023</v>
      </c>
      <c r="L178" s="1">
        <f>I178+TINV($H$1,$F$1-1)*J178/SQRT($F$1)</f>
        <v>107.24263304679108</v>
      </c>
      <c r="M178" s="1">
        <f>IF(AND(K178&lt;$B$1,L178&gt;$B$1),1,0)</f>
        <v>1</v>
      </c>
      <c r="N178" s="1">
        <f>I178-NORMSINV(1-$H$1/2)*J178/SQRT($F$1)</f>
        <v>93.33169934021348</v>
      </c>
      <c r="O178" s="1">
        <f>I178+NORMSINV(1-$H$1/2)*J178/SQRT($F$1)</f>
        <v>105.94095949053784</v>
      </c>
      <c r="P178" s="1">
        <f>IF(AND(N178&lt;$B$1,O178&gt;$B$1),1,0)</f>
        <v>1</v>
      </c>
    </row>
    <row r="179" spans="1:16" ht="12.75">
      <c r="A179" s="1">
        <f>NORMINV(RAND(),$B$1,$D$1)</f>
        <v>105.23530828771098</v>
      </c>
      <c r="B179" s="1">
        <f>NORMINV(RAND(),$B$1,$D$1)</f>
        <v>78.19184884586211</v>
      </c>
      <c r="C179" s="1">
        <f>NORMINV(RAND(),$B$1,$D$1)</f>
        <v>108.55136619303593</v>
      </c>
      <c r="D179" s="1">
        <f>NORMINV(RAND(),$B$1,$D$1)</f>
        <v>104.14645037222273</v>
      </c>
      <c r="E179" s="1">
        <f>NORMINV(RAND(),$B$1,$D$1)</f>
        <v>86.14304960476105</v>
      </c>
      <c r="F179" s="1">
        <f>NORMINV(RAND(),$B$1,$D$1)</f>
        <v>102.5696410337034</v>
      </c>
      <c r="G179" s="1">
        <f>NORMINV(RAND(),$B$1,$D$1)</f>
        <v>106.8124753976674</v>
      </c>
      <c r="H179" s="1">
        <f>NORMINV(RAND(),$B$1,$D$1)</f>
        <v>91.74120477600391</v>
      </c>
      <c r="I179" s="1">
        <f>AVERAGE(A179:H179)</f>
        <v>97.92391806387094</v>
      </c>
      <c r="J179" s="1">
        <f>STDEV(A179:H179)</f>
        <v>11.161653380695656</v>
      </c>
      <c r="K179" s="1">
        <f>I179-TINV($H$1,$F$1-1)*J179/SQRT($F$1)</f>
        <v>88.59254231762992</v>
      </c>
      <c r="L179" s="1">
        <f>I179+TINV($H$1,$F$1-1)*J179/SQRT($F$1)</f>
        <v>107.25529381011197</v>
      </c>
      <c r="M179" s="1">
        <f>IF(AND(K179&lt;$B$1,L179&gt;$B$1),1,0)</f>
        <v>1</v>
      </c>
      <c r="N179" s="1">
        <f>I179-NORMSINV(1-$H$1/2)*J179/SQRT($F$1)</f>
        <v>90.18942901068513</v>
      </c>
      <c r="O179" s="1">
        <f>I179+NORMSINV(1-$H$1/2)*J179/SQRT($F$1)</f>
        <v>105.65840711705675</v>
      </c>
      <c r="P179" s="1">
        <f>IF(AND(N179&lt;$B$1,O179&gt;$B$1),1,0)</f>
        <v>1</v>
      </c>
    </row>
    <row r="180" spans="1:16" ht="12.75">
      <c r="A180" s="1">
        <f>NORMINV(RAND(),$B$1,$D$1)</f>
        <v>116.83183876467201</v>
      </c>
      <c r="B180" s="1">
        <f>NORMINV(RAND(),$B$1,$D$1)</f>
        <v>115.71057551465286</v>
      </c>
      <c r="C180" s="1">
        <f>NORMINV(RAND(),$B$1,$D$1)</f>
        <v>109.7243402151812</v>
      </c>
      <c r="D180" s="1">
        <f>NORMINV(RAND(),$B$1,$D$1)</f>
        <v>87.4597256231522</v>
      </c>
      <c r="E180" s="1">
        <f>NORMINV(RAND(),$B$1,$D$1)</f>
        <v>100.88287726836573</v>
      </c>
      <c r="F180" s="1">
        <f>NORMINV(RAND(),$B$1,$D$1)</f>
        <v>103.48047701754398</v>
      </c>
      <c r="G180" s="1">
        <f>NORMINV(RAND(),$B$1,$D$1)</f>
        <v>84.38906519498575</v>
      </c>
      <c r="H180" s="1">
        <f>NORMINV(RAND(),$B$1,$D$1)</f>
        <v>86.6295206055696</v>
      </c>
      <c r="I180" s="1">
        <f>AVERAGE(A180:H180)</f>
        <v>100.63855252551542</v>
      </c>
      <c r="J180" s="1">
        <f>STDEV(A180:H180)</f>
        <v>13.169534409331403</v>
      </c>
      <c r="K180" s="1">
        <f>I180-TINV($H$1,$F$1-1)*J180/SQRT($F$1)</f>
        <v>89.62854623119145</v>
      </c>
      <c r="L180" s="1">
        <f>I180+TINV($H$1,$F$1-1)*J180/SQRT($F$1)</f>
        <v>111.6485588198394</v>
      </c>
      <c r="M180" s="1">
        <f>IF(AND(K180&lt;$B$1,L180&gt;$B$1),1,0)</f>
        <v>1</v>
      </c>
      <c r="N180" s="1">
        <f>I180-NORMSINV(1-$H$1/2)*J180/SQRT($F$1)</f>
        <v>91.51269847411689</v>
      </c>
      <c r="O180" s="1">
        <f>I180+NORMSINV(1-$H$1/2)*J180/SQRT($F$1)</f>
        <v>109.76440657691396</v>
      </c>
      <c r="P180" s="1">
        <f>IF(AND(N180&lt;$B$1,O180&gt;$B$1),1,0)</f>
        <v>1</v>
      </c>
    </row>
    <row r="181" spans="1:16" ht="12.75">
      <c r="A181" s="1">
        <f>NORMINV(RAND(),$B$1,$D$1)</f>
        <v>87.52472883753119</v>
      </c>
      <c r="B181" s="1">
        <f>NORMINV(RAND(),$B$1,$D$1)</f>
        <v>123.89861274852973</v>
      </c>
      <c r="C181" s="1">
        <f>NORMINV(RAND(),$B$1,$D$1)</f>
        <v>117.8761734498646</v>
      </c>
      <c r="D181" s="1">
        <f>NORMINV(RAND(),$B$1,$D$1)</f>
        <v>117.26871343492449</v>
      </c>
      <c r="E181" s="1">
        <f>NORMINV(RAND(),$B$1,$D$1)</f>
        <v>107.43797281725256</v>
      </c>
      <c r="F181" s="1">
        <f>NORMINV(RAND(),$B$1,$D$1)</f>
        <v>78.5549404281891</v>
      </c>
      <c r="G181" s="1">
        <f>NORMINV(RAND(),$B$1,$D$1)</f>
        <v>94.09433591955933</v>
      </c>
      <c r="H181" s="1">
        <f>NORMINV(RAND(),$B$1,$D$1)</f>
        <v>107.6437626736837</v>
      </c>
      <c r="I181" s="1">
        <f>AVERAGE(A181:H181)</f>
        <v>104.28740503869183</v>
      </c>
      <c r="J181" s="1">
        <f>STDEV(A181:H181)</f>
        <v>16.062402341107955</v>
      </c>
      <c r="K181" s="1">
        <f>I181-TINV($H$1,$F$1-1)*J181/SQRT($F$1)</f>
        <v>90.85890062989087</v>
      </c>
      <c r="L181" s="1">
        <f>I181+TINV($H$1,$F$1-1)*J181/SQRT($F$1)</f>
        <v>117.71590944749279</v>
      </c>
      <c r="M181" s="1">
        <f>IF(AND(K181&lt;$B$1,L181&gt;$B$1),1,0)</f>
        <v>1</v>
      </c>
      <c r="N181" s="1">
        <f>I181-NORMSINV(1-$H$1/2)*J181/SQRT($F$1)</f>
        <v>93.15693262229946</v>
      </c>
      <c r="O181" s="1">
        <f>I181+NORMSINV(1-$H$1/2)*J181/SQRT($F$1)</f>
        <v>115.4178774550842</v>
      </c>
      <c r="P181" s="1">
        <f>IF(AND(N181&lt;$B$1,O181&gt;$B$1),1,0)</f>
        <v>1</v>
      </c>
    </row>
    <row r="182" spans="1:16" ht="12.75">
      <c r="A182" s="1">
        <f>NORMINV(RAND(),$B$1,$D$1)</f>
        <v>101.75085351456626</v>
      </c>
      <c r="B182" s="1">
        <f>NORMINV(RAND(),$B$1,$D$1)</f>
        <v>99.09748699035418</v>
      </c>
      <c r="C182" s="1">
        <f>NORMINV(RAND(),$B$1,$D$1)</f>
        <v>100.70651333285007</v>
      </c>
      <c r="D182" s="1">
        <f>NORMINV(RAND(),$B$1,$D$1)</f>
        <v>101.01794590349581</v>
      </c>
      <c r="E182" s="1">
        <f>NORMINV(RAND(),$B$1,$D$1)</f>
        <v>102.81592820302532</v>
      </c>
      <c r="F182" s="1">
        <f>NORMINV(RAND(),$B$1,$D$1)</f>
        <v>111.34513919896678</v>
      </c>
      <c r="G182" s="1">
        <f>NORMINV(RAND(),$B$1,$D$1)</f>
        <v>97.87845607116762</v>
      </c>
      <c r="H182" s="1">
        <f>NORMINV(RAND(),$B$1,$D$1)</f>
        <v>102.66482091776739</v>
      </c>
      <c r="I182" s="1">
        <f>AVERAGE(A182:H182)</f>
        <v>102.15964301652417</v>
      </c>
      <c r="J182" s="1">
        <f>STDEV(A182:H182)</f>
        <v>4.076882269887768</v>
      </c>
      <c r="K182" s="1">
        <f>I182-TINV($H$1,$F$1-1)*J182/SQRT($F$1)</f>
        <v>98.7512841438766</v>
      </c>
      <c r="L182" s="1">
        <f>I182+TINV($H$1,$F$1-1)*J182/SQRT($F$1)</f>
        <v>105.56800188917174</v>
      </c>
      <c r="M182" s="1">
        <f>IF(AND(K182&lt;$B$1,L182&gt;$B$1),1,0)</f>
        <v>1</v>
      </c>
      <c r="N182" s="1">
        <f>I182-NORMSINV(1-$H$1/2)*J182/SQRT($F$1)</f>
        <v>99.33455965189374</v>
      </c>
      <c r="O182" s="1">
        <f>I182+NORMSINV(1-$H$1/2)*J182/SQRT($F$1)</f>
        <v>104.9847263811546</v>
      </c>
      <c r="P182" s="1">
        <f>IF(AND(N182&lt;$B$1,O182&gt;$B$1),1,0)</f>
        <v>1</v>
      </c>
    </row>
    <row r="183" spans="1:16" ht="12.75">
      <c r="A183" s="1">
        <f>NORMINV(RAND(),$B$1,$D$1)</f>
        <v>87.31095396248631</v>
      </c>
      <c r="B183" s="1">
        <f>NORMINV(RAND(),$B$1,$D$1)</f>
        <v>95.8171166651253</v>
      </c>
      <c r="C183" s="1">
        <f>NORMINV(RAND(),$B$1,$D$1)</f>
        <v>117.11020671294857</v>
      </c>
      <c r="D183" s="1">
        <f>NORMINV(RAND(),$B$1,$D$1)</f>
        <v>60.76749107518779</v>
      </c>
      <c r="E183" s="1">
        <f>NORMINV(RAND(),$B$1,$D$1)</f>
        <v>113.87463169922839</v>
      </c>
      <c r="F183" s="1">
        <f>NORMINV(RAND(),$B$1,$D$1)</f>
        <v>112.79855057779012</v>
      </c>
      <c r="G183" s="1">
        <f>NORMINV(RAND(),$B$1,$D$1)</f>
        <v>76.35549750464162</v>
      </c>
      <c r="H183" s="1">
        <f>NORMINV(RAND(),$B$1,$D$1)</f>
        <v>99.12398399413884</v>
      </c>
      <c r="I183" s="1">
        <f>AVERAGE(A183:H183)</f>
        <v>95.39480402394337</v>
      </c>
      <c r="J183" s="1">
        <f>STDEV(A183:H183)</f>
        <v>19.845592878105304</v>
      </c>
      <c r="K183" s="1">
        <f>I183-TINV($H$1,$F$1-1)*J183/SQRT($F$1)</f>
        <v>78.80347317570093</v>
      </c>
      <c r="L183" s="1">
        <f>I183+TINV($H$1,$F$1-1)*J183/SQRT($F$1)</f>
        <v>111.9861348721858</v>
      </c>
      <c r="M183" s="1">
        <f>IF(AND(K183&lt;$B$1,L183&gt;$B$1),1,0)</f>
        <v>1</v>
      </c>
      <c r="N183" s="1">
        <f>I183-NORMSINV(1-$H$1/2)*J183/SQRT($F$1)</f>
        <v>81.64276249081693</v>
      </c>
      <c r="O183" s="1">
        <f>I183+NORMSINV(1-$H$1/2)*J183/SQRT($F$1)</f>
        <v>109.1468455570698</v>
      </c>
      <c r="P183" s="1">
        <f>IF(AND(N183&lt;$B$1,O183&gt;$B$1),1,0)</f>
        <v>1</v>
      </c>
    </row>
    <row r="184" spans="1:16" ht="12.75">
      <c r="A184" s="1">
        <f>NORMINV(RAND(),$B$1,$D$1)</f>
        <v>81.50730184739425</v>
      </c>
      <c r="B184" s="1">
        <f>NORMINV(RAND(),$B$1,$D$1)</f>
        <v>83.4776579016969</v>
      </c>
      <c r="C184" s="1">
        <f>NORMINV(RAND(),$B$1,$D$1)</f>
        <v>116.95030631150249</v>
      </c>
      <c r="D184" s="1">
        <f>NORMINV(RAND(),$B$1,$D$1)</f>
        <v>103.53065513640114</v>
      </c>
      <c r="E184" s="1">
        <f>NORMINV(RAND(),$B$1,$D$1)</f>
        <v>103.12817740965296</v>
      </c>
      <c r="F184" s="1">
        <f>NORMINV(RAND(),$B$1,$D$1)</f>
        <v>119.61884877686872</v>
      </c>
      <c r="G184" s="1">
        <f>NORMINV(RAND(),$B$1,$D$1)</f>
        <v>96.80682319083782</v>
      </c>
      <c r="H184" s="1">
        <f>NORMINV(RAND(),$B$1,$D$1)</f>
        <v>114.98314802512607</v>
      </c>
      <c r="I184" s="1">
        <f>AVERAGE(A184:H184)</f>
        <v>102.50036482493505</v>
      </c>
      <c r="J184" s="1">
        <f>STDEV(A184:H184)</f>
        <v>14.609719432007491</v>
      </c>
      <c r="K184" s="1">
        <f>I184-TINV($H$1,$F$1-1)*J184/SQRT($F$1)</f>
        <v>90.28633372063604</v>
      </c>
      <c r="L184" s="1">
        <f>I184+TINV($H$1,$F$1-1)*J184/SQRT($F$1)</f>
        <v>114.71439592923406</v>
      </c>
      <c r="M184" s="1">
        <f>IF(AND(K184&lt;$B$1,L184&gt;$B$1),1,0)</f>
        <v>1</v>
      </c>
      <c r="N184" s="1">
        <f>I184-NORMSINV(1-$H$1/2)*J184/SQRT($F$1)</f>
        <v>92.37653180818756</v>
      </c>
      <c r="O184" s="1">
        <f>I184+NORMSINV(1-$H$1/2)*J184/SQRT($F$1)</f>
        <v>112.62419784168253</v>
      </c>
      <c r="P184" s="1">
        <f>IF(AND(N184&lt;$B$1,O184&gt;$B$1),1,0)</f>
        <v>1</v>
      </c>
    </row>
    <row r="185" spans="1:16" ht="12.75">
      <c r="A185" s="1">
        <f>NORMINV(RAND(),$B$1,$D$1)</f>
        <v>97.32843449143856</v>
      </c>
      <c r="B185" s="1">
        <f>NORMINV(RAND(),$B$1,$D$1)</f>
        <v>115.41373303624721</v>
      </c>
      <c r="C185" s="1">
        <f>NORMINV(RAND(),$B$1,$D$1)</f>
        <v>93.1400523717094</v>
      </c>
      <c r="D185" s="1">
        <f>NORMINV(RAND(),$B$1,$D$1)</f>
        <v>99.16650983378622</v>
      </c>
      <c r="E185" s="1">
        <f>NORMINV(RAND(),$B$1,$D$1)</f>
        <v>114.91461581673985</v>
      </c>
      <c r="F185" s="1">
        <f>NORMINV(RAND(),$B$1,$D$1)</f>
        <v>136.9786749589323</v>
      </c>
      <c r="G185" s="1">
        <f>NORMINV(RAND(),$B$1,$D$1)</f>
        <v>93.22232607214103</v>
      </c>
      <c r="H185" s="1">
        <f>NORMINV(RAND(),$B$1,$D$1)</f>
        <v>103.1659755998283</v>
      </c>
      <c r="I185" s="1">
        <f>AVERAGE(A185:H185)</f>
        <v>106.66629027260285</v>
      </c>
      <c r="J185" s="1">
        <f>STDEV(A185:H185)</f>
        <v>15.0370354209717</v>
      </c>
      <c r="K185" s="1">
        <f>I185-TINV($H$1,$F$1-1)*J185/SQRT($F$1)</f>
        <v>94.09501406138286</v>
      </c>
      <c r="L185" s="1">
        <f>I185+TINV($H$1,$F$1-1)*J185/SQRT($F$1)</f>
        <v>119.23756648382285</v>
      </c>
      <c r="M185" s="1">
        <f>IF(AND(K185&lt;$B$1,L185&gt;$B$1),1,0)</f>
        <v>1</v>
      </c>
      <c r="N185" s="1">
        <f>I185-NORMSINV(1-$H$1/2)*J185/SQRT($F$1)</f>
        <v>96.24634782419973</v>
      </c>
      <c r="O185" s="1">
        <f>I185+NORMSINV(1-$H$1/2)*J185/SQRT($F$1)</f>
        <v>117.08623272100597</v>
      </c>
      <c r="P185" s="1">
        <f>IF(AND(N185&lt;$B$1,O185&gt;$B$1),1,0)</f>
        <v>1</v>
      </c>
    </row>
    <row r="186" spans="1:16" ht="12.75">
      <c r="A186" s="1">
        <f>NORMINV(RAND(),$B$1,$D$1)</f>
        <v>124.50149019674564</v>
      </c>
      <c r="B186" s="1">
        <f>NORMINV(RAND(),$B$1,$D$1)</f>
        <v>91.8425109664215</v>
      </c>
      <c r="C186" s="1">
        <f>NORMINV(RAND(),$B$1,$D$1)</f>
        <v>124.56496553329161</v>
      </c>
      <c r="D186" s="1">
        <f>NORMINV(RAND(),$B$1,$D$1)</f>
        <v>80.35578932716666</v>
      </c>
      <c r="E186" s="1">
        <f>NORMINV(RAND(),$B$1,$D$1)</f>
        <v>84.25011441012681</v>
      </c>
      <c r="F186" s="1">
        <f>NORMINV(RAND(),$B$1,$D$1)</f>
        <v>99.33412735031015</v>
      </c>
      <c r="G186" s="1">
        <f>NORMINV(RAND(),$B$1,$D$1)</f>
        <v>97.50827987253066</v>
      </c>
      <c r="H186" s="1">
        <f>NORMINV(RAND(),$B$1,$D$1)</f>
        <v>118.60767728879017</v>
      </c>
      <c r="I186" s="1">
        <f>AVERAGE(A186:H186)</f>
        <v>102.6206193681729</v>
      </c>
      <c r="J186" s="1">
        <f>STDEV(A186:H186)</f>
        <v>17.737030000131647</v>
      </c>
      <c r="K186" s="1">
        <f>I186-TINV($H$1,$F$1-1)*J186/SQRT($F$1)</f>
        <v>87.79209120048827</v>
      </c>
      <c r="L186" s="1">
        <f>I186+TINV($H$1,$F$1-1)*J186/SQRT($F$1)</f>
        <v>117.44914753585752</v>
      </c>
      <c r="M186" s="1">
        <f>IF(AND(K186&lt;$B$1,L186&gt;$B$1),1,0)</f>
        <v>1</v>
      </c>
      <c r="N186" s="1">
        <f>I186-NORMSINV(1-$H$1/2)*J186/SQRT($F$1)</f>
        <v>90.3297105132792</v>
      </c>
      <c r="O186" s="1">
        <f>I186+NORMSINV(1-$H$1/2)*J186/SQRT($F$1)</f>
        <v>114.9115282230666</v>
      </c>
      <c r="P186" s="1">
        <f>IF(AND(N186&lt;$B$1,O186&gt;$B$1),1,0)</f>
        <v>1</v>
      </c>
    </row>
    <row r="187" spans="1:16" ht="12.75">
      <c r="A187" s="1">
        <f>NORMINV(RAND(),$B$1,$D$1)</f>
        <v>95.26851194264421</v>
      </c>
      <c r="B187" s="1">
        <f>NORMINV(RAND(),$B$1,$D$1)</f>
        <v>107.33116810546078</v>
      </c>
      <c r="C187" s="1">
        <f>NORMINV(RAND(),$B$1,$D$1)</f>
        <v>93.30418974299073</v>
      </c>
      <c r="D187" s="1">
        <f>NORMINV(RAND(),$B$1,$D$1)</f>
        <v>89.98109729769934</v>
      </c>
      <c r="E187" s="1">
        <f>NORMINV(RAND(),$B$1,$D$1)</f>
        <v>137.08833116158937</v>
      </c>
      <c r="F187" s="1">
        <f>NORMINV(RAND(),$B$1,$D$1)</f>
        <v>107.44237719954081</v>
      </c>
      <c r="G187" s="1">
        <f>NORMINV(RAND(),$B$1,$D$1)</f>
        <v>100.43139745144624</v>
      </c>
      <c r="H187" s="1">
        <f>NORMINV(RAND(),$B$1,$D$1)</f>
        <v>90.81487916539777</v>
      </c>
      <c r="I187" s="1">
        <f>AVERAGE(A187:H187)</f>
        <v>102.70774400834615</v>
      </c>
      <c r="J187" s="1">
        <f>STDEV(A187:H187)</f>
        <v>15.483521681843905</v>
      </c>
      <c r="K187" s="1">
        <f>I187-TINV($H$1,$F$1-1)*J187/SQRT($F$1)</f>
        <v>89.76319594181676</v>
      </c>
      <c r="L187" s="1">
        <f>I187+TINV($H$1,$F$1-1)*J187/SQRT($F$1)</f>
        <v>115.65229207487555</v>
      </c>
      <c r="M187" s="1">
        <f>IF(AND(K187&lt;$B$1,L187&gt;$B$1),1,0)</f>
        <v>1</v>
      </c>
      <c r="N187" s="1">
        <f>I187-NORMSINV(1-$H$1/2)*J187/SQRT($F$1)</f>
        <v>91.97840805171185</v>
      </c>
      <c r="O187" s="1">
        <f>I187+NORMSINV(1-$H$1/2)*J187/SQRT($F$1)</f>
        <v>113.43707996498046</v>
      </c>
      <c r="P187" s="1">
        <f>IF(AND(N187&lt;$B$1,O187&gt;$B$1),1,0)</f>
        <v>1</v>
      </c>
    </row>
    <row r="188" spans="1:16" ht="12.75">
      <c r="A188" s="1">
        <f>NORMINV(RAND(),$B$1,$D$1)</f>
        <v>129.88379062379843</v>
      </c>
      <c r="B188" s="1">
        <f>NORMINV(RAND(),$B$1,$D$1)</f>
        <v>84.30874292319199</v>
      </c>
      <c r="C188" s="1">
        <f>NORMINV(RAND(),$B$1,$D$1)</f>
        <v>86.99763744081855</v>
      </c>
      <c r="D188" s="1">
        <f>NORMINV(RAND(),$B$1,$D$1)</f>
        <v>103.49372543673582</v>
      </c>
      <c r="E188" s="1">
        <f>NORMINV(RAND(),$B$1,$D$1)</f>
        <v>84.68938037331363</v>
      </c>
      <c r="F188" s="1">
        <f>NORMINV(RAND(),$B$1,$D$1)</f>
        <v>107.07157702112939</v>
      </c>
      <c r="G188" s="1">
        <f>NORMINV(RAND(),$B$1,$D$1)</f>
        <v>88.57425922597443</v>
      </c>
      <c r="H188" s="1">
        <f>NORMINV(RAND(),$B$1,$D$1)</f>
        <v>114.80078746629874</v>
      </c>
      <c r="I188" s="1">
        <f>AVERAGE(A188:H188)</f>
        <v>99.97748756390762</v>
      </c>
      <c r="J188" s="1">
        <f>STDEV(A188:H188)</f>
        <v>16.709933412467073</v>
      </c>
      <c r="K188" s="1">
        <f>I188-TINV($H$1,$F$1-1)*J188/SQRT($F$1)</f>
        <v>86.0076336320451</v>
      </c>
      <c r="L188" s="1">
        <f>I188+TINV($H$1,$F$1-1)*J188/SQRT($F$1)</f>
        <v>113.94734149577013</v>
      </c>
      <c r="M188" s="1">
        <f>IF(AND(K188&lt;$B$1,L188&gt;$B$1),1,0)</f>
        <v>1</v>
      </c>
      <c r="N188" s="1">
        <f>I188-NORMSINV(1-$H$1/2)*J188/SQRT($F$1)</f>
        <v>88.39830725342433</v>
      </c>
      <c r="O188" s="1">
        <f>I188+NORMSINV(1-$H$1/2)*J188/SQRT($F$1)</f>
        <v>111.5566678743909</v>
      </c>
      <c r="P188" s="1">
        <f>IF(AND(N188&lt;$B$1,O188&gt;$B$1),1,0)</f>
        <v>1</v>
      </c>
    </row>
    <row r="189" spans="1:16" ht="12.75">
      <c r="A189" s="1">
        <f>NORMINV(RAND(),$B$1,$D$1)</f>
        <v>111.27691386235693</v>
      </c>
      <c r="B189" s="1">
        <f>NORMINV(RAND(),$B$1,$D$1)</f>
        <v>68.19187707622426</v>
      </c>
      <c r="C189" s="1">
        <f>NORMINV(RAND(),$B$1,$D$1)</f>
        <v>115.22099989576256</v>
      </c>
      <c r="D189" s="1">
        <f>NORMINV(RAND(),$B$1,$D$1)</f>
        <v>109.09110160910284</v>
      </c>
      <c r="E189" s="1">
        <f>NORMINV(RAND(),$B$1,$D$1)</f>
        <v>105.11311456279357</v>
      </c>
      <c r="F189" s="1">
        <f>NORMINV(RAND(),$B$1,$D$1)</f>
        <v>97.77599344279956</v>
      </c>
      <c r="G189" s="1">
        <f>NORMINV(RAND(),$B$1,$D$1)</f>
        <v>118.2144610217678</v>
      </c>
      <c r="H189" s="1">
        <f>NORMINV(RAND(),$B$1,$D$1)</f>
        <v>89.21832144075525</v>
      </c>
      <c r="I189" s="1">
        <f>AVERAGE(A189:H189)</f>
        <v>101.76284786394535</v>
      </c>
      <c r="J189" s="1">
        <f>STDEV(A189:H189)</f>
        <v>16.5075424506611</v>
      </c>
      <c r="K189" s="1">
        <f>I189-TINV($H$1,$F$1-1)*J189/SQRT($F$1)</f>
        <v>87.9621970105014</v>
      </c>
      <c r="L189" s="1">
        <f>I189+TINV($H$1,$F$1-1)*J189/SQRT($F$1)</f>
        <v>115.56349871738931</v>
      </c>
      <c r="M189" s="1">
        <f>IF(AND(K189&lt;$B$1,L189&gt;$B$1),1,0)</f>
        <v>1</v>
      </c>
      <c r="N189" s="1">
        <f>I189-NORMSINV(1-$H$1/2)*J189/SQRT($F$1)</f>
        <v>90.32391475745243</v>
      </c>
      <c r="O189" s="1">
        <f>I189+NORMSINV(1-$H$1/2)*J189/SQRT($F$1)</f>
        <v>113.20178097043828</v>
      </c>
      <c r="P189" s="1">
        <f>IF(AND(N189&lt;$B$1,O189&gt;$B$1),1,0)</f>
        <v>1</v>
      </c>
    </row>
    <row r="190" spans="1:16" ht="12.75">
      <c r="A190" s="1">
        <f>NORMINV(RAND(),$B$1,$D$1)</f>
        <v>69.05772989910479</v>
      </c>
      <c r="B190" s="1">
        <f>NORMINV(RAND(),$B$1,$D$1)</f>
        <v>105.83727472831258</v>
      </c>
      <c r="C190" s="1">
        <f>NORMINV(RAND(),$B$1,$D$1)</f>
        <v>95.03403535877031</v>
      </c>
      <c r="D190" s="1">
        <f>NORMINV(RAND(),$B$1,$D$1)</f>
        <v>109.54935725368769</v>
      </c>
      <c r="E190" s="1">
        <f>NORMINV(RAND(),$B$1,$D$1)</f>
        <v>111.38424070498999</v>
      </c>
      <c r="F190" s="1">
        <f>NORMINV(RAND(),$B$1,$D$1)</f>
        <v>93.10674707074742</v>
      </c>
      <c r="G190" s="1">
        <f>NORMINV(RAND(),$B$1,$D$1)</f>
        <v>85.69737365138718</v>
      </c>
      <c r="H190" s="1">
        <f>NORMINV(RAND(),$B$1,$D$1)</f>
        <v>87.98850077803647</v>
      </c>
      <c r="I190" s="1">
        <f>AVERAGE(A190:H190)</f>
        <v>94.70690743062956</v>
      </c>
      <c r="J190" s="1">
        <f>STDEV(A190:H190)</f>
        <v>14.188392433085772</v>
      </c>
      <c r="K190" s="1">
        <f>I190-TINV($H$1,$F$1-1)*J190/SQRT($F$1)</f>
        <v>82.84511451227658</v>
      </c>
      <c r="L190" s="1">
        <f>I190+TINV($H$1,$F$1-1)*J190/SQRT($F$1)</f>
        <v>106.56870034898253</v>
      </c>
      <c r="M190" s="1">
        <f>IF(AND(K190&lt;$B$1,L190&gt;$B$1),1,0)</f>
        <v>1</v>
      </c>
      <c r="N190" s="1">
        <f>I190-NORMSINV(1-$H$1/2)*J190/SQRT($F$1)</f>
        <v>84.87503376343577</v>
      </c>
      <c r="O190" s="1">
        <f>I190+NORMSINV(1-$H$1/2)*J190/SQRT($F$1)</f>
        <v>104.53878109782335</v>
      </c>
      <c r="P190" s="1">
        <f>IF(AND(N190&lt;$B$1,O190&gt;$B$1),1,0)</f>
        <v>1</v>
      </c>
    </row>
    <row r="191" spans="1:16" ht="12.75">
      <c r="A191" s="1">
        <f>NORMINV(RAND(),$B$1,$D$1)</f>
        <v>92.03888566298814</v>
      </c>
      <c r="B191" s="1">
        <f>NORMINV(RAND(),$B$1,$D$1)</f>
        <v>110.86152553951122</v>
      </c>
      <c r="C191" s="1">
        <f>NORMINV(RAND(),$B$1,$D$1)</f>
        <v>110.1495987754056</v>
      </c>
      <c r="D191" s="1">
        <f>NORMINV(RAND(),$B$1,$D$1)</f>
        <v>80.00984726809575</v>
      </c>
      <c r="E191" s="1">
        <f>NORMINV(RAND(),$B$1,$D$1)</f>
        <v>100.34194084355453</v>
      </c>
      <c r="F191" s="1">
        <f>NORMINV(RAND(),$B$1,$D$1)</f>
        <v>89.83969421296912</v>
      </c>
      <c r="G191" s="1">
        <f>NORMINV(RAND(),$B$1,$D$1)</f>
        <v>96.93566141421934</v>
      </c>
      <c r="H191" s="1">
        <f>NORMINV(RAND(),$B$1,$D$1)</f>
        <v>101.8968721085318</v>
      </c>
      <c r="I191" s="1">
        <f>AVERAGE(A191:H191)</f>
        <v>97.75925322815944</v>
      </c>
      <c r="J191" s="1">
        <f>STDEV(A191:H191)</f>
        <v>10.420735532757934</v>
      </c>
      <c r="K191" s="1">
        <f>I191-TINV($H$1,$F$1-1)*J191/SQRT($F$1)</f>
        <v>89.04730030400324</v>
      </c>
      <c r="L191" s="1">
        <f>I191+TINV($H$1,$F$1-1)*J191/SQRT($F$1)</f>
        <v>106.47120615231563</v>
      </c>
      <c r="M191" s="1">
        <f>IF(AND(K191&lt;$B$1,L191&gt;$B$1),1,0)</f>
        <v>1</v>
      </c>
      <c r="N191" s="1">
        <f>I191-NORMSINV(1-$H$1/2)*J191/SQRT($F$1)</f>
        <v>90.53818461446654</v>
      </c>
      <c r="O191" s="1">
        <f>I191+NORMSINV(1-$H$1/2)*J191/SQRT($F$1)</f>
        <v>104.98032184185233</v>
      </c>
      <c r="P191" s="1">
        <f>IF(AND(N191&lt;$B$1,O191&gt;$B$1),1,0)</f>
        <v>1</v>
      </c>
    </row>
    <row r="192" spans="1:16" ht="12.75">
      <c r="A192" s="1">
        <f>NORMINV(RAND(),$B$1,$D$1)</f>
        <v>123.67896751981256</v>
      </c>
      <c r="B192" s="1">
        <f>NORMINV(RAND(),$B$1,$D$1)</f>
        <v>87.17937915042702</v>
      </c>
      <c r="C192" s="1">
        <f>NORMINV(RAND(),$B$1,$D$1)</f>
        <v>86.79435362152135</v>
      </c>
      <c r="D192" s="1">
        <f>NORMINV(RAND(),$B$1,$D$1)</f>
        <v>93.38223460671992</v>
      </c>
      <c r="E192" s="1">
        <f>NORMINV(RAND(),$B$1,$D$1)</f>
        <v>106.00406889602225</v>
      </c>
      <c r="F192" s="1">
        <f>NORMINV(RAND(),$B$1,$D$1)</f>
        <v>90.8641448413558</v>
      </c>
      <c r="G192" s="1">
        <f>NORMINV(RAND(),$B$1,$D$1)</f>
        <v>85.54750706419908</v>
      </c>
      <c r="H192" s="1">
        <f>NORMINV(RAND(),$B$1,$D$1)</f>
        <v>81.91012874810039</v>
      </c>
      <c r="I192" s="1">
        <f>AVERAGE(A192:H192)</f>
        <v>94.4200980560198</v>
      </c>
      <c r="J192" s="1">
        <f>STDEV(A192:H192)</f>
        <v>13.886241793171088</v>
      </c>
      <c r="K192" s="1">
        <f>I192-TINV($H$1,$F$1-1)*J192/SQRT($F$1)</f>
        <v>82.81090939411932</v>
      </c>
      <c r="L192" s="1">
        <f>I192+TINV($H$1,$F$1-1)*J192/SQRT($F$1)</f>
        <v>106.02928671792027</v>
      </c>
      <c r="M192" s="1">
        <f>IF(AND(K192&lt;$B$1,L192&gt;$B$1),1,0)</f>
        <v>1</v>
      </c>
      <c r="N192" s="1">
        <f>I192-NORMSINV(1-$H$1/2)*J192/SQRT($F$1)</f>
        <v>84.79760025251973</v>
      </c>
      <c r="O192" s="1">
        <f>I192+NORMSINV(1-$H$1/2)*J192/SQRT($F$1)</f>
        <v>104.04259585951986</v>
      </c>
      <c r="P192" s="1">
        <f>IF(AND(N192&lt;$B$1,O192&gt;$B$1),1,0)</f>
        <v>1</v>
      </c>
    </row>
    <row r="193" spans="1:16" ht="12.75">
      <c r="A193" s="1">
        <f>NORMINV(RAND(),$B$1,$D$1)</f>
        <v>93.03964271029193</v>
      </c>
      <c r="B193" s="1">
        <f>NORMINV(RAND(),$B$1,$D$1)</f>
        <v>99.36927828131365</v>
      </c>
      <c r="C193" s="1">
        <f>NORMINV(RAND(),$B$1,$D$1)</f>
        <v>105.37027738449875</v>
      </c>
      <c r="D193" s="1">
        <f>NORMINV(RAND(),$B$1,$D$1)</f>
        <v>100.79666918629208</v>
      </c>
      <c r="E193" s="1">
        <f>NORMINV(RAND(),$B$1,$D$1)</f>
        <v>91.63453644004187</v>
      </c>
      <c r="F193" s="1">
        <f>NORMINV(RAND(),$B$1,$D$1)</f>
        <v>86.93664537515801</v>
      </c>
      <c r="G193" s="1">
        <f>NORMINV(RAND(),$B$1,$D$1)</f>
        <v>94.58006233915106</v>
      </c>
      <c r="H193" s="1">
        <f>NORMINV(RAND(),$B$1,$D$1)</f>
        <v>134.120613210745</v>
      </c>
      <c r="I193" s="1">
        <f>AVERAGE(A193:H193)</f>
        <v>100.73096561593654</v>
      </c>
      <c r="J193" s="1">
        <f>STDEV(A193:H193)</f>
        <v>14.678792492982776</v>
      </c>
      <c r="K193" s="1">
        <f>I193-TINV($H$1,$F$1-1)*J193/SQRT($F$1)</f>
        <v>88.45918798754118</v>
      </c>
      <c r="L193" s="1">
        <f>I193+TINV($H$1,$F$1-1)*J193/SQRT($F$1)</f>
        <v>113.0027432443319</v>
      </c>
      <c r="M193" s="1">
        <f>IF(AND(K193&lt;$B$1,L193&gt;$B$1),1,0)</f>
        <v>1</v>
      </c>
      <c r="N193" s="1">
        <f>I193-NORMSINV(1-$H$1/2)*J193/SQRT($F$1)</f>
        <v>90.55926828950646</v>
      </c>
      <c r="O193" s="1">
        <f>I193+NORMSINV(1-$H$1/2)*J193/SQRT($F$1)</f>
        <v>110.90266294236662</v>
      </c>
      <c r="P193" s="1">
        <f>IF(AND(N193&lt;$B$1,O193&gt;$B$1),1,0)</f>
        <v>1</v>
      </c>
    </row>
    <row r="194" spans="1:16" ht="12.75">
      <c r="A194" s="1">
        <f>NORMINV(RAND(),$B$1,$D$1)</f>
        <v>97.51619028967731</v>
      </c>
      <c r="B194" s="1">
        <f>NORMINV(RAND(),$B$1,$D$1)</f>
        <v>86.68425133680792</v>
      </c>
      <c r="C194" s="1">
        <f>NORMINV(RAND(),$B$1,$D$1)</f>
        <v>88.80426986881862</v>
      </c>
      <c r="D194" s="1">
        <f>NORMINV(RAND(),$B$1,$D$1)</f>
        <v>114.20648015440219</v>
      </c>
      <c r="E194" s="1">
        <f>NORMINV(RAND(),$B$1,$D$1)</f>
        <v>93.07483820806631</v>
      </c>
      <c r="F194" s="1">
        <f>NORMINV(RAND(),$B$1,$D$1)</f>
        <v>74.30768463905692</v>
      </c>
      <c r="G194" s="1">
        <f>NORMINV(RAND(),$B$1,$D$1)</f>
        <v>107.86701344329462</v>
      </c>
      <c r="H194" s="1">
        <f>NORMINV(RAND(),$B$1,$D$1)</f>
        <v>90.25672112958992</v>
      </c>
      <c r="I194" s="1">
        <f>AVERAGE(A194:H194)</f>
        <v>94.08968113371422</v>
      </c>
      <c r="J194" s="1">
        <f>STDEV(A194:H194)</f>
        <v>12.513228942607903</v>
      </c>
      <c r="K194" s="1">
        <f>I194-TINV($H$1,$F$1-1)*J194/SQRT($F$1)</f>
        <v>83.62835994055108</v>
      </c>
      <c r="L194" s="1">
        <f>I194+TINV($H$1,$F$1-1)*J194/SQRT($F$1)</f>
        <v>104.55100232687737</v>
      </c>
      <c r="M194" s="1">
        <f>IF(AND(K194&lt;$B$1,L194&gt;$B$1),1,0)</f>
        <v>1</v>
      </c>
      <c r="N194" s="1">
        <f>I194-NORMSINV(1-$H$1/2)*J194/SQRT($F$1)</f>
        <v>85.41861521045254</v>
      </c>
      <c r="O194" s="1">
        <f>I194+NORMSINV(1-$H$1/2)*J194/SQRT($F$1)</f>
        <v>102.7607470569759</v>
      </c>
      <c r="P194" s="1">
        <f>IF(AND(N194&lt;$B$1,O194&gt;$B$1),1,0)</f>
        <v>1</v>
      </c>
    </row>
    <row r="195" spans="1:16" ht="12.75">
      <c r="A195" s="1">
        <f>NORMINV(RAND(),$B$1,$D$1)</f>
        <v>83.55692192188168</v>
      </c>
      <c r="B195" s="1">
        <f>NORMINV(RAND(),$B$1,$D$1)</f>
        <v>86.16115396606261</v>
      </c>
      <c r="C195" s="1">
        <f>NORMINV(RAND(),$B$1,$D$1)</f>
        <v>97.60170003768481</v>
      </c>
      <c r="D195" s="1">
        <f>NORMINV(RAND(),$B$1,$D$1)</f>
        <v>68.71907418870553</v>
      </c>
      <c r="E195" s="1">
        <f>NORMINV(RAND(),$B$1,$D$1)</f>
        <v>68.2887824498131</v>
      </c>
      <c r="F195" s="1">
        <f>NORMINV(RAND(),$B$1,$D$1)</f>
        <v>119.68928199563004</v>
      </c>
      <c r="G195" s="1">
        <f>NORMINV(RAND(),$B$1,$D$1)</f>
        <v>89.70262060927499</v>
      </c>
      <c r="H195" s="1">
        <f>NORMINV(RAND(),$B$1,$D$1)</f>
        <v>84.03129991970515</v>
      </c>
      <c r="I195" s="1">
        <f>AVERAGE(A195:H195)</f>
        <v>87.21885438609473</v>
      </c>
      <c r="J195" s="1">
        <f>STDEV(A195:H195)</f>
        <v>16.44723042909366</v>
      </c>
      <c r="K195" s="1">
        <f>I195-TINV($H$1,$F$1-1)*J195/SQRT($F$1)</f>
        <v>73.46862564450694</v>
      </c>
      <c r="L195" s="1">
        <f>I195+TINV($H$1,$F$1-1)*J195/SQRT($F$1)</f>
        <v>100.96908312768252</v>
      </c>
      <c r="M195" s="1">
        <f>IF(AND(K195&lt;$B$1,L195&gt;$B$1),1,0)</f>
        <v>1</v>
      </c>
      <c r="N195" s="1">
        <f>I195-NORMSINV(1-$H$1/2)*J195/SQRT($F$1)</f>
        <v>75.82171461027409</v>
      </c>
      <c r="O195" s="1">
        <f>I195+NORMSINV(1-$H$1/2)*J195/SQRT($F$1)</f>
        <v>98.61599416191538</v>
      </c>
      <c r="P195" s="1">
        <f>IF(AND(N195&lt;$B$1,O195&gt;$B$1),1,0)</f>
        <v>0</v>
      </c>
    </row>
    <row r="196" spans="1:16" ht="12.75">
      <c r="A196" s="1">
        <f>NORMINV(RAND(),$B$1,$D$1)</f>
        <v>94.44169780980316</v>
      </c>
      <c r="B196" s="1">
        <f>NORMINV(RAND(),$B$1,$D$1)</f>
        <v>106.68662445318294</v>
      </c>
      <c r="C196" s="1">
        <f>NORMINV(RAND(),$B$1,$D$1)</f>
        <v>82.76909194883096</v>
      </c>
      <c r="D196" s="1">
        <f>NORMINV(RAND(),$B$1,$D$1)</f>
        <v>131.19667340255194</v>
      </c>
      <c r="E196" s="1">
        <f>NORMINV(RAND(),$B$1,$D$1)</f>
        <v>97.17068974229568</v>
      </c>
      <c r="F196" s="1">
        <f>NORMINV(RAND(),$B$1,$D$1)</f>
        <v>99.07543409345479</v>
      </c>
      <c r="G196" s="1">
        <f>NORMINV(RAND(),$B$1,$D$1)</f>
        <v>117.73712919814227</v>
      </c>
      <c r="H196" s="1">
        <f>NORMINV(RAND(),$B$1,$D$1)</f>
        <v>105.35866058457835</v>
      </c>
      <c r="I196" s="1">
        <f>AVERAGE(A196:H196)</f>
        <v>104.30450015410501</v>
      </c>
      <c r="J196" s="1">
        <f>STDEV(A196:H196)</f>
        <v>14.879004070729357</v>
      </c>
      <c r="K196" s="1">
        <f>I196-TINV($H$1,$F$1-1)*J196/SQRT($F$1)</f>
        <v>91.86534145796102</v>
      </c>
      <c r="L196" s="1">
        <f>I196+TINV($H$1,$F$1-1)*J196/SQRT($F$1)</f>
        <v>116.743658850249</v>
      </c>
      <c r="M196" s="1">
        <f>IF(AND(K196&lt;$B$1,L196&gt;$B$1),1,0)</f>
        <v>1</v>
      </c>
      <c r="N196" s="1">
        <f>I196-NORMSINV(1-$H$1/2)*J196/SQRT($F$1)</f>
        <v>93.9940658320359</v>
      </c>
      <c r="O196" s="1">
        <f>I196+NORMSINV(1-$H$1/2)*J196/SQRT($F$1)</f>
        <v>114.61493447617413</v>
      </c>
      <c r="P196" s="1">
        <f>IF(AND(N196&lt;$B$1,O196&gt;$B$1),1,0)</f>
        <v>1</v>
      </c>
    </row>
    <row r="197" spans="1:16" ht="12.75">
      <c r="A197" s="1">
        <f>NORMINV(RAND(),$B$1,$D$1)</f>
        <v>84.96557598071342</v>
      </c>
      <c r="B197" s="1">
        <f>NORMINV(RAND(),$B$1,$D$1)</f>
        <v>98.11996388720257</v>
      </c>
      <c r="C197" s="1">
        <f>NORMINV(RAND(),$B$1,$D$1)</f>
        <v>89.76961611071316</v>
      </c>
      <c r="D197" s="1">
        <f>NORMINV(RAND(),$B$1,$D$1)</f>
        <v>90.12589983881496</v>
      </c>
      <c r="E197" s="1">
        <f>NORMINV(RAND(),$B$1,$D$1)</f>
        <v>128.98242603037116</v>
      </c>
      <c r="F197" s="1">
        <f>NORMINV(RAND(),$B$1,$D$1)</f>
        <v>107.01979569703816</v>
      </c>
      <c r="G197" s="1">
        <f>NORMINV(RAND(),$B$1,$D$1)</f>
        <v>88.83434457039672</v>
      </c>
      <c r="H197" s="1">
        <f>NORMINV(RAND(),$B$1,$D$1)</f>
        <v>93.75164835166233</v>
      </c>
      <c r="I197" s="1">
        <f>AVERAGE(A197:H197)</f>
        <v>97.69615880836406</v>
      </c>
      <c r="J197" s="1">
        <f>STDEV(A197:H197)</f>
        <v>14.353883923027315</v>
      </c>
      <c r="K197" s="1">
        <f>I197-TINV($H$1,$F$1-1)*J197/SQRT($F$1)</f>
        <v>85.69601154206828</v>
      </c>
      <c r="L197" s="1">
        <f>I197+TINV($H$1,$F$1-1)*J197/SQRT($F$1)</f>
        <v>109.69630607465984</v>
      </c>
      <c r="M197" s="1">
        <f>IF(AND(K197&lt;$B$1,L197&gt;$B$1),1,0)</f>
        <v>1</v>
      </c>
      <c r="N197" s="1">
        <f>I197-NORMSINV(1-$H$1/2)*J197/SQRT($F$1)</f>
        <v>87.7496074967666</v>
      </c>
      <c r="O197" s="1">
        <f>I197+NORMSINV(1-$H$1/2)*J197/SQRT($F$1)</f>
        <v>107.64271011996152</v>
      </c>
      <c r="P197" s="1">
        <f>IF(AND(N197&lt;$B$1,O197&gt;$B$1),1,0)</f>
        <v>1</v>
      </c>
    </row>
    <row r="198" spans="1:16" ht="12.75">
      <c r="A198" s="1">
        <f>NORMINV(RAND(),$B$1,$D$1)</f>
        <v>100.80839395710244</v>
      </c>
      <c r="B198" s="1">
        <f>NORMINV(RAND(),$B$1,$D$1)</f>
        <v>97.68148845071556</v>
      </c>
      <c r="C198" s="1">
        <f>NORMINV(RAND(),$B$1,$D$1)</f>
        <v>108.85481892147001</v>
      </c>
      <c r="D198" s="1">
        <f>NORMINV(RAND(),$B$1,$D$1)</f>
        <v>92.28355891433661</v>
      </c>
      <c r="E198" s="1">
        <f>NORMINV(RAND(),$B$1,$D$1)</f>
        <v>101.68282862437815</v>
      </c>
      <c r="F198" s="1">
        <f>NORMINV(RAND(),$B$1,$D$1)</f>
        <v>93.89638592786739</v>
      </c>
      <c r="G198" s="1">
        <f>NORMINV(RAND(),$B$1,$D$1)</f>
        <v>100.40587833543066</v>
      </c>
      <c r="H198" s="1">
        <f>NORMINV(RAND(),$B$1,$D$1)</f>
        <v>111.01957130266726</v>
      </c>
      <c r="I198" s="1">
        <f>AVERAGE(A198:H198)</f>
        <v>100.82911555424602</v>
      </c>
      <c r="J198" s="1">
        <f>STDEV(A198:H198)</f>
        <v>6.5483097358297915</v>
      </c>
      <c r="K198" s="1">
        <f>I198-TINV($H$1,$F$1-1)*J198/SQRT($F$1)</f>
        <v>95.35459161378051</v>
      </c>
      <c r="L198" s="1">
        <f>I198+TINV($H$1,$F$1-1)*J198/SQRT($F$1)</f>
        <v>106.30363949471152</v>
      </c>
      <c r="M198" s="1">
        <f>IF(AND(K198&lt;$B$1,L198&gt;$B$1),1,0)</f>
        <v>1</v>
      </c>
      <c r="N198" s="1">
        <f>I198-NORMSINV(1-$H$1/2)*J198/SQRT($F$1)</f>
        <v>96.29145180128965</v>
      </c>
      <c r="O198" s="1">
        <f>I198+NORMSINV(1-$H$1/2)*J198/SQRT($F$1)</f>
        <v>105.36677930720238</v>
      </c>
      <c r="P198" s="1">
        <f>IF(AND(N198&lt;$B$1,O198&gt;$B$1),1,0)</f>
        <v>1</v>
      </c>
    </row>
    <row r="199" spans="1:16" ht="12.75">
      <c r="A199" s="1">
        <f>NORMINV(RAND(),$B$1,$D$1)</f>
        <v>98.37818875693384</v>
      </c>
      <c r="B199" s="1">
        <f>NORMINV(RAND(),$B$1,$D$1)</f>
        <v>101.41881857197053</v>
      </c>
      <c r="C199" s="1">
        <f>NORMINV(RAND(),$B$1,$D$1)</f>
        <v>108.41751120801598</v>
      </c>
      <c r="D199" s="1">
        <f>NORMINV(RAND(),$B$1,$D$1)</f>
        <v>111.19075977428406</v>
      </c>
      <c r="E199" s="1">
        <f>NORMINV(RAND(),$B$1,$D$1)</f>
        <v>100.41766258069612</v>
      </c>
      <c r="F199" s="1">
        <f>NORMINV(RAND(),$B$1,$D$1)</f>
        <v>101.48172821264157</v>
      </c>
      <c r="G199" s="1">
        <f>NORMINV(RAND(),$B$1,$D$1)</f>
        <v>105.05028170807736</v>
      </c>
      <c r="H199" s="1">
        <f>NORMINV(RAND(),$B$1,$D$1)</f>
        <v>126.20917287322226</v>
      </c>
      <c r="I199" s="1">
        <f>AVERAGE(A199:H199)</f>
        <v>106.57051546073022</v>
      </c>
      <c r="J199" s="1">
        <f>STDEV(A199:H199)</f>
        <v>9.02499369457949</v>
      </c>
      <c r="K199" s="1">
        <f>I199-TINV($H$1,$F$1-1)*J199/SQRT($F$1)</f>
        <v>99.02543191448517</v>
      </c>
      <c r="L199" s="1">
        <f>I199+TINV($H$1,$F$1-1)*J199/SQRT($F$1)</f>
        <v>114.11559900697527</v>
      </c>
      <c r="M199" s="1">
        <f>IF(AND(K199&lt;$B$1,L199&gt;$B$1),1,0)</f>
        <v>1</v>
      </c>
      <c r="N199" s="1">
        <f>I199-NORMSINV(1-$H$1/2)*J199/SQRT($F$1)</f>
        <v>100.3166288227055</v>
      </c>
      <c r="O199" s="1">
        <f>I199+NORMSINV(1-$H$1/2)*J199/SQRT($F$1)</f>
        <v>112.82440209875494</v>
      </c>
      <c r="P199" s="1">
        <f>IF(AND(N199&lt;$B$1,O199&gt;$B$1),1,0)</f>
        <v>0</v>
      </c>
    </row>
    <row r="200" spans="1:16" ht="12.75">
      <c r="A200" s="1">
        <f>NORMINV(RAND(),$B$1,$D$1)</f>
        <v>108.16683491123946</v>
      </c>
      <c r="B200" s="1">
        <f>NORMINV(RAND(),$B$1,$D$1)</f>
        <v>81.5802380252567</v>
      </c>
      <c r="C200" s="1">
        <f>NORMINV(RAND(),$B$1,$D$1)</f>
        <v>91.83164090681562</v>
      </c>
      <c r="D200" s="1">
        <f>NORMINV(RAND(),$B$1,$D$1)</f>
        <v>94.16817807503237</v>
      </c>
      <c r="E200" s="1">
        <f>NORMINV(RAND(),$B$1,$D$1)</f>
        <v>117.9965995559904</v>
      </c>
      <c r="F200" s="1">
        <f>NORMINV(RAND(),$B$1,$D$1)</f>
        <v>88.46837472576809</v>
      </c>
      <c r="G200" s="1">
        <f>NORMINV(RAND(),$B$1,$D$1)</f>
        <v>101.3754619996439</v>
      </c>
      <c r="H200" s="1">
        <f>NORMINV(RAND(),$B$1,$D$1)</f>
        <v>98.03410571332385</v>
      </c>
      <c r="I200" s="1">
        <f>AVERAGE(A200:H200)</f>
        <v>97.7026792391338</v>
      </c>
      <c r="J200" s="1">
        <f>STDEV(A200:H200)</f>
        <v>11.508433011056056</v>
      </c>
      <c r="K200" s="1">
        <f>I200-TINV($H$1,$F$1-1)*J200/SQRT($F$1)</f>
        <v>88.08138846671645</v>
      </c>
      <c r="L200" s="1">
        <f>I200+TINV($H$1,$F$1-1)*J200/SQRT($F$1)</f>
        <v>107.32397001155115</v>
      </c>
      <c r="M200" s="1">
        <f>IF(AND(K200&lt;$B$1,L200&gt;$B$1),1,0)</f>
        <v>1</v>
      </c>
      <c r="N200" s="1">
        <f>I200-NORMSINV(1-$H$1/2)*J200/SQRT($F$1)</f>
        <v>89.72788857798648</v>
      </c>
      <c r="O200" s="1">
        <f>I200+NORMSINV(1-$H$1/2)*J200/SQRT($F$1)</f>
        <v>105.67746990028112</v>
      </c>
      <c r="P200" s="1">
        <f>IF(AND(N200&lt;$B$1,O200&gt;$B$1),1,0)</f>
        <v>1</v>
      </c>
    </row>
    <row r="201" spans="1:16" ht="12.75">
      <c r="A201" s="1">
        <f>NORMINV(RAND(),$B$1,$D$1)</f>
        <v>123.01206045574332</v>
      </c>
      <c r="B201" s="1">
        <f>NORMINV(RAND(),$B$1,$D$1)</f>
        <v>108.5771449364124</v>
      </c>
      <c r="C201" s="1">
        <f>NORMINV(RAND(),$B$1,$D$1)</f>
        <v>112.01931981373735</v>
      </c>
      <c r="D201" s="1">
        <f>NORMINV(RAND(),$B$1,$D$1)</f>
        <v>81.0698624147026</v>
      </c>
      <c r="E201" s="1">
        <f>NORMINV(RAND(),$B$1,$D$1)</f>
        <v>80.94427603967107</v>
      </c>
      <c r="F201" s="1">
        <f>NORMINV(RAND(),$B$1,$D$1)</f>
        <v>92.0442716686997</v>
      </c>
      <c r="G201" s="1">
        <f>NORMINV(RAND(),$B$1,$D$1)</f>
        <v>125.86028670007627</v>
      </c>
      <c r="H201" s="1">
        <f>NORMINV(RAND(),$B$1,$D$1)</f>
        <v>82.69441554206786</v>
      </c>
      <c r="I201" s="1">
        <f>AVERAGE(A201:H201)</f>
        <v>100.77770469638882</v>
      </c>
      <c r="J201" s="1">
        <f>STDEV(A201:H201)</f>
        <v>18.88215262122406</v>
      </c>
      <c r="K201" s="1">
        <f>I201-TINV($H$1,$F$1-1)*J201/SQRT($F$1)</f>
        <v>84.99183005963944</v>
      </c>
      <c r="L201" s="1">
        <f>I201+TINV($H$1,$F$1-1)*J201/SQRT($F$1)</f>
        <v>116.56357933313821</v>
      </c>
      <c r="M201" s="1">
        <f>IF(AND(K201&lt;$B$1,L201&gt;$B$1),1,0)</f>
        <v>1</v>
      </c>
      <c r="N201" s="1">
        <f>I201-NORMSINV(1-$H$1/2)*J201/SQRT($F$1)</f>
        <v>87.69328093153447</v>
      </c>
      <c r="O201" s="1">
        <f>I201+NORMSINV(1-$H$1/2)*J201/SQRT($F$1)</f>
        <v>113.86212846124317</v>
      </c>
      <c r="P201" s="1">
        <f>IF(AND(N201&lt;$B$1,O201&gt;$B$1),1,0)</f>
        <v>1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1" width="9.125" style="1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1" width="9.125" style="1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